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date1904="1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Einleitung_d/"/>
    </mc:Choice>
  </mc:AlternateContent>
  <bookViews>
    <workbookView xWindow="0" yWindow="460" windowWidth="25480" windowHeight="26420" tabRatio="500"/>
  </bookViews>
  <sheets>
    <sheet name="Tab52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7" i="1"/>
  <c r="F5" i="1"/>
  <c r="F21" i="1"/>
  <c r="F6" i="1"/>
  <c r="F12" i="1"/>
  <c r="F30" i="1"/>
</calcChain>
</file>

<file path=xl/sharedStrings.xml><?xml version="1.0" encoding="utf-8"?>
<sst xmlns="http://schemas.openxmlformats.org/spreadsheetml/2006/main" count="35" uniqueCount="35">
  <si>
    <t>Anmerkung: Mit der Einführung des Neuen Rechnungsmodells (NRM) im Jahr 2007 erfolgte ein Systemwechsel in der Rechnungslegung des Bundes. Aufgrund dieses Strukturbruchs sind Vorjahresvergleiche nicht mehr möglich.</t>
    <phoneticPr fontId="1" type="noConversion"/>
  </si>
  <si>
    <r>
      <t>1)</t>
    </r>
    <r>
      <rPr>
        <sz val="7"/>
        <rFont val="Calibri"/>
      </rPr>
      <t xml:space="preserve"> Die Beiträge für das Beratungswesen sind ab 2012 in den landwirtschaftlichen Zahlungsrahmen enthalten. </t>
    </r>
    <phoneticPr fontId="1" type="noConversion"/>
  </si>
  <si>
    <t>Quellen: Staatsrechnung, BLW</t>
  </si>
  <si>
    <t>Ausgaben des Bundes für Landwirtschaft und Ernährung, in 1 000 Fr.</t>
    <phoneticPr fontId="1" type="noConversion"/>
  </si>
  <si>
    <t>Ausgabenbereich</t>
  </si>
  <si>
    <t>Aufgabengebiet Landwirtschaft und Ernährung</t>
  </si>
  <si>
    <t>Innerhalb Zahlungsrahmen</t>
  </si>
  <si>
    <t>Grundlagenverbesserung &amp; Soziale Begleitmassnahmen</t>
  </si>
  <si>
    <t>Strukturverbesserungen</t>
  </si>
  <si>
    <t>Investitionskredite</t>
  </si>
  <si>
    <t>Betriebshilfe</t>
  </si>
  <si>
    <t>Tierzucht und genetische Ressourcen</t>
  </si>
  <si>
    <t>Produktion und Absatz</t>
  </si>
  <si>
    <t>Qualtitäts- und Absatzförderung</t>
  </si>
  <si>
    <t>Milchwirtschaft</t>
  </si>
  <si>
    <t>Viehwirtschaft</t>
  </si>
  <si>
    <t>Pflanzenbau</t>
  </si>
  <si>
    <t>Direktzahlungen</t>
  </si>
  <si>
    <t>Direktzahlungen Landwirtschaft</t>
  </si>
  <si>
    <t>Allgemeine Direktzahlungen</t>
  </si>
  <si>
    <t>Ökologische Direktzahlungen</t>
  </si>
  <si>
    <t>Ausserhalb Zahlungsrahmen</t>
  </si>
  <si>
    <t>Verwaltung</t>
  </si>
  <si>
    <t>Pflanzenschutz</t>
  </si>
  <si>
    <t>Vollzug und Kontrolle (Agroscope)</t>
  </si>
  <si>
    <t>Gestüt (Agroscope)</t>
  </si>
  <si>
    <t>Landwirtschaftliche Verarbeitungsprodukte (EZV)</t>
  </si>
  <si>
    <t>Familienzulagen in der Landwirtschaft (BSV)</t>
  </si>
  <si>
    <t>Übriges</t>
  </si>
  <si>
    <t>Ausgaben ausserhalb der Landwirtschaft</t>
  </si>
  <si>
    <t>Forschung und Entwicklung Landwirtschaft</t>
  </si>
  <si>
    <t>Tiergesundheit</t>
  </si>
  <si>
    <t>FAO</t>
  </si>
  <si>
    <r>
      <t>Beratung</t>
    </r>
    <r>
      <rPr>
        <vertAlign val="superscript"/>
        <sz val="8"/>
        <rFont val="Calibri"/>
      </rPr>
      <t>1)</t>
    </r>
    <phoneticPr fontId="1" type="noConversion"/>
  </si>
  <si>
    <r>
      <t>Landwirtschaftliches Beratungswesen</t>
    </r>
    <r>
      <rPr>
        <vertAlign val="superscript"/>
        <sz val="8"/>
        <rFont val="Calibri"/>
      </rPr>
      <t>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</si>
</sst>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"/>
  </numFmts>
  <fonts count="22" x14ac:knownFonts="1">
    <font>
      <sz val="10"/>
      <name val="Verdana"/>
    </font>
    <font>
      <sz val="8"/>
      <name val="Verdana"/>
    </font>
    <font>
      <sz val="10"/>
      <name val="Calibri"/>
    </font>
    <font>
      <b/>
      <sz val="8"/>
      <name val="Calibri"/>
    </font>
    <font>
      <sz val="8"/>
      <name val="Calibri"/>
    </font>
    <font>
      <sz val="10"/>
      <color indexed="10"/>
      <name val="Calibri"/>
    </font>
    <font>
      <b/>
      <sz val="9.5"/>
      <name val="Calibri"/>
    </font>
    <font>
      <sz val="7"/>
      <name val="Calibri"/>
    </font>
    <font>
      <vertAlign val="superscript"/>
      <sz val="8"/>
      <name val="Calibri"/>
    </font>
    <font>
      <vertAlign val="superscript"/>
      <sz val="7"/>
      <name val="Calibri"/>
    </font>
    <font>
      <sz val="10"/>
      <name val="Arial"/>
    </font>
    <font>
      <sz val="8"/>
      <name val="Helv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9">
    <xf numFmtId="0" fontId="0" fillId="0" borderId="0"/>
    <xf numFmtId="0" fontId="10" fillId="0" borderId="0"/>
    <xf numFmtId="0" fontId="11" fillId="0" borderId="0"/>
    <xf numFmtId="0" fontId="12" fillId="0" borderId="0"/>
    <xf numFmtId="4" fontId="13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0" fontId="15" fillId="5" borderId="5" applyNumberFormat="0" applyProtection="0">
      <alignment horizontal="left" vertical="top" indent="1"/>
    </xf>
    <xf numFmtId="4" fontId="15" fillId="8" borderId="5" applyNumberFormat="0" applyProtection="0">
      <alignment horizontal="right" vertical="center"/>
    </xf>
    <xf numFmtId="0" fontId="12" fillId="9" borderId="5" applyNumberFormat="0" applyProtection="0">
      <alignment horizontal="left" vertical="center" indent="1"/>
    </xf>
    <xf numFmtId="4" fontId="15" fillId="8" borderId="5" applyNumberFormat="0" applyProtection="0">
      <alignment horizontal="left" vertical="center" indent="1"/>
    </xf>
    <xf numFmtId="4" fontId="14" fillId="10" borderId="5" applyNumberFormat="0" applyProtection="0">
      <alignment vertical="center"/>
    </xf>
    <xf numFmtId="0" fontId="12" fillId="5" borderId="5" applyNumberFormat="0" applyProtection="0">
      <alignment horizontal="left" vertical="center" indent="1"/>
    </xf>
    <xf numFmtId="0" fontId="12" fillId="11" borderId="5" applyNumberFormat="0" applyProtection="0">
      <alignment horizontal="left" vertical="center" indent="1"/>
    </xf>
    <xf numFmtId="0" fontId="12" fillId="12" borderId="5" applyNumberFormat="0" applyProtection="0">
      <alignment horizontal="left" vertical="center" indent="1"/>
    </xf>
    <xf numFmtId="4" fontId="15" fillId="6" borderId="5" applyNumberFormat="0" applyProtection="0">
      <alignment horizontal="right" vertical="center"/>
    </xf>
    <xf numFmtId="4" fontId="16" fillId="13" borderId="5" applyNumberFormat="0" applyProtection="0">
      <alignment vertical="center"/>
    </xf>
    <xf numFmtId="4" fontId="14" fillId="13" borderId="5" applyNumberFormat="0" applyProtection="0">
      <alignment horizontal="left" vertical="center" indent="1"/>
    </xf>
    <xf numFmtId="0" fontId="14" fillId="13" borderId="5" applyNumberFormat="0" applyProtection="0">
      <alignment horizontal="left" vertical="top" indent="1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9" borderId="5" applyNumberFormat="0" applyProtection="0">
      <alignment horizontal="right" vertical="center"/>
    </xf>
    <xf numFmtId="4" fontId="15" fillId="20" borderId="5" applyNumberFormat="0" applyProtection="0">
      <alignment horizontal="right" vertical="center"/>
    </xf>
    <xf numFmtId="4" fontId="15" fillId="21" borderId="5" applyNumberFormat="0" applyProtection="0">
      <alignment horizontal="right" vertical="center"/>
    </xf>
    <xf numFmtId="4" fontId="15" fillId="22" borderId="5" applyNumberFormat="0" applyProtection="0">
      <alignment horizontal="right" vertical="center"/>
    </xf>
    <xf numFmtId="4" fontId="17" fillId="9" borderId="0" applyNumberFormat="0" applyProtection="0">
      <alignment horizontal="left" vertical="center" indent="1"/>
    </xf>
    <xf numFmtId="0" fontId="12" fillId="9" borderId="5" applyNumberFormat="0" applyProtection="0">
      <alignment horizontal="left" vertical="top" indent="1"/>
    </xf>
    <xf numFmtId="0" fontId="12" fillId="5" borderId="5" applyNumberFormat="0" applyProtection="0">
      <alignment horizontal="left" vertical="top" indent="1"/>
    </xf>
    <xf numFmtId="0" fontId="12" fillId="11" borderId="5" applyNumberFormat="0" applyProtection="0">
      <alignment horizontal="left" vertical="top" indent="1"/>
    </xf>
    <xf numFmtId="0" fontId="12" fillId="12" borderId="5" applyNumberFormat="0" applyProtection="0">
      <alignment horizontal="left" vertical="top" indent="1"/>
    </xf>
    <xf numFmtId="4" fontId="15" fillId="23" borderId="5" applyNumberFormat="0" applyProtection="0">
      <alignment vertical="center"/>
    </xf>
    <xf numFmtId="4" fontId="18" fillId="23" borderId="5" applyNumberFormat="0" applyProtection="0">
      <alignment vertical="center"/>
    </xf>
    <xf numFmtId="4" fontId="15" fillId="23" borderId="5" applyNumberFormat="0" applyProtection="0">
      <alignment horizontal="left" vertical="center" indent="1"/>
    </xf>
    <xf numFmtId="0" fontId="15" fillId="23" borderId="5" applyNumberFormat="0" applyProtection="0">
      <alignment horizontal="left" vertical="top" indent="1"/>
    </xf>
    <xf numFmtId="4" fontId="18" fillId="6" borderId="5" applyNumberFormat="0" applyProtection="0">
      <alignment horizontal="right" vertical="center"/>
    </xf>
    <xf numFmtId="4" fontId="19" fillId="6" borderId="5" applyNumberFormat="0" applyProtection="0">
      <alignment horizontal="right" vertical="center"/>
    </xf>
    <xf numFmtId="4" fontId="13" fillId="4" borderId="0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0" fontId="12" fillId="9" borderId="5" applyNumberFormat="0" applyProtection="0">
      <alignment horizontal="left" vertical="center" indent="1"/>
    </xf>
    <xf numFmtId="0" fontId="12" fillId="5" borderId="5" applyNumberFormat="0" applyProtection="0">
      <alignment horizontal="left" vertical="center" indent="1"/>
    </xf>
    <xf numFmtId="0" fontId="12" fillId="11" borderId="5" applyNumberFormat="0" applyProtection="0">
      <alignment horizontal="left" vertical="center" indent="1"/>
    </xf>
    <xf numFmtId="0" fontId="12" fillId="12" borderId="5" applyNumberFormat="0" applyProtection="0">
      <alignment horizontal="left" vertical="center" indent="1"/>
    </xf>
    <xf numFmtId="0" fontId="10" fillId="12" borderId="5" applyNumberFormat="0" applyProtection="0">
      <alignment horizontal="left" vertical="center" indent="1"/>
    </xf>
    <xf numFmtId="0" fontId="10" fillId="11" borderId="5" applyNumberFormat="0" applyProtection="0">
      <alignment horizontal="left" vertical="center" indent="1"/>
    </xf>
    <xf numFmtId="0" fontId="10" fillId="5" borderId="5" applyNumberFormat="0" applyProtection="0">
      <alignment horizontal="left" vertical="center" indent="1"/>
    </xf>
    <xf numFmtId="0" fontId="10" fillId="9" borderId="5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4" fontId="21" fillId="4" borderId="0" applyNumberFormat="0" applyProtection="0">
      <alignment horizontal="left" vertical="center" indent="1"/>
    </xf>
    <xf numFmtId="0" fontId="10" fillId="9" borderId="5" applyNumberFormat="0" applyProtection="0">
      <alignment horizontal="left" vertical="top" indent="1"/>
    </xf>
    <xf numFmtId="0" fontId="10" fillId="5" borderId="5" applyNumberFormat="0" applyProtection="0">
      <alignment horizontal="left" vertical="top" indent="1"/>
    </xf>
    <xf numFmtId="0" fontId="12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9">
    <cellStyle name="Normal_Bz2002t33_haupt" xfId="2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Item 3" xfId="53"/>
    <cellStyle name="SAPBEXheaderText" xfId="8"/>
    <cellStyle name="SAPBEXheaderText 2" xfId="43"/>
    <cellStyle name="SAPBEXheaderText 3" xfId="54"/>
    <cellStyle name="SAPBEXHLevel0" xfId="12"/>
    <cellStyle name="SAPBEXHLevel0 2" xfId="45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3" xfId="51"/>
    <cellStyle name="SAPBEXHLevel1X" xfId="33"/>
    <cellStyle name="SAPBEXHLevel1X 2" xfId="57"/>
    <cellStyle name="SAPBEXHLevel2" xfId="16"/>
    <cellStyle name="SAPBEXHLevel2 2" xfId="47"/>
    <cellStyle name="SAPBEXHLevel2 3" xfId="50"/>
    <cellStyle name="SAPBEXHLevel2X" xfId="34"/>
    <cellStyle name="SAPBEXHLevel3" xfId="17"/>
    <cellStyle name="SAPBEXHLevel3 2" xfId="48"/>
    <cellStyle name="SAPBEXHLevel3 3" xfId="49"/>
    <cellStyle name="SAPBEXHLevel3X" xfId="35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title 3" xfId="55"/>
    <cellStyle name="SAPBEXundefined" xfId="41"/>
    <cellStyle name="Stand." xfId="0" builtinId="0"/>
    <cellStyle name="Standard 2" xfId="3"/>
    <cellStyle name="Standard 2 2" xfId="58"/>
    <cellStyle name="Standard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sqref="A1:F37"/>
    </sheetView>
  </sheetViews>
  <sheetFormatPr baseColWidth="10" defaultColWidth="10.6640625" defaultRowHeight="10" customHeight="1" x14ac:dyDescent="0.15"/>
  <cols>
    <col min="1" max="1" width="35.5" style="1" customWidth="1"/>
    <col min="2" max="2" width="7.1640625" style="14" customWidth="1"/>
    <col min="3" max="6" width="7.1640625" style="1" customWidth="1"/>
    <col min="7" max="16384" width="10.6640625" style="1"/>
  </cols>
  <sheetData>
    <row r="1" spans="1:11" ht="10" customHeight="1" x14ac:dyDescent="0.15">
      <c r="A1" s="23" t="s">
        <v>3</v>
      </c>
      <c r="B1" s="24"/>
      <c r="C1" s="24"/>
      <c r="D1" s="24"/>
    </row>
    <row r="2" spans="1:11" ht="10" customHeight="1" x14ac:dyDescent="0.15">
      <c r="A2" s="5" t="s">
        <v>4</v>
      </c>
      <c r="B2" s="15">
        <v>2011</v>
      </c>
      <c r="C2" s="6">
        <v>2012</v>
      </c>
      <c r="D2" s="6">
        <v>2013</v>
      </c>
      <c r="E2" s="6">
        <v>2014</v>
      </c>
      <c r="F2" s="6">
        <v>2015</v>
      </c>
    </row>
    <row r="3" spans="1:11" ht="10" customHeight="1" x14ac:dyDescent="0.15">
      <c r="A3" s="7"/>
      <c r="B3" s="10"/>
      <c r="C3" s="8"/>
      <c r="D3" s="8"/>
      <c r="E3" s="8"/>
      <c r="F3" s="8"/>
    </row>
    <row r="4" spans="1:11" ht="10" customHeight="1" x14ac:dyDescent="0.15">
      <c r="A4" s="9" t="s">
        <v>5</v>
      </c>
      <c r="B4" s="13">
        <v>3663016.0427399999</v>
      </c>
      <c r="C4" s="13">
        <v>3711112.4581899997</v>
      </c>
      <c r="D4" s="13">
        <v>3705974.3066000007</v>
      </c>
      <c r="E4" s="13">
        <v>3692510.3857899997</v>
      </c>
      <c r="F4" s="13">
        <v>3667266.8679999998</v>
      </c>
      <c r="I4" s="14"/>
      <c r="J4" s="14"/>
      <c r="K4" s="14"/>
    </row>
    <row r="5" spans="1:11" ht="10" customHeight="1" x14ac:dyDescent="0.15">
      <c r="A5" s="16" t="s">
        <v>6</v>
      </c>
      <c r="B5" s="17">
        <v>3370376.2450000001</v>
      </c>
      <c r="C5" s="17">
        <v>3441200.1269999999</v>
      </c>
      <c r="D5" s="17">
        <v>3438065.0486900005</v>
      </c>
      <c r="E5" s="17">
        <v>3429695.8211599998</v>
      </c>
      <c r="F5" s="17">
        <f>F6+F12+F17</f>
        <v>3385284</v>
      </c>
    </row>
    <row r="6" spans="1:11" ht="10" customHeight="1" x14ac:dyDescent="0.15">
      <c r="A6" s="18" t="s">
        <v>7</v>
      </c>
      <c r="B6" s="19">
        <v>134666.29199999999</v>
      </c>
      <c r="C6" s="19">
        <v>191902.45199999999</v>
      </c>
      <c r="D6" s="19">
        <v>189243.64911999999</v>
      </c>
      <c r="E6" s="19">
        <v>184090.40537000002</v>
      </c>
      <c r="F6" s="19">
        <f>SUM(F7:F11)</f>
        <v>159564</v>
      </c>
    </row>
    <row r="7" spans="1:11" ht="10" customHeight="1" x14ac:dyDescent="0.15">
      <c r="A7" s="2" t="s">
        <v>8</v>
      </c>
      <c r="B7" s="11">
        <v>82999.835999999996</v>
      </c>
      <c r="C7" s="11">
        <v>86999.778999999995</v>
      </c>
      <c r="D7" s="11">
        <v>87807.578999999998</v>
      </c>
      <c r="E7" s="11">
        <v>89156.861000000004</v>
      </c>
      <c r="F7" s="11">
        <v>94659</v>
      </c>
    </row>
    <row r="8" spans="1:11" ht="10" customHeight="1" x14ac:dyDescent="0.15">
      <c r="A8" s="2" t="s">
        <v>9</v>
      </c>
      <c r="B8" s="11">
        <v>13000</v>
      </c>
      <c r="C8" s="11">
        <v>53999.733999999997</v>
      </c>
      <c r="D8" s="11">
        <v>51000</v>
      </c>
      <c r="E8" s="11">
        <v>45132.195370000001</v>
      </c>
      <c r="F8" s="11">
        <v>15283</v>
      </c>
    </row>
    <row r="9" spans="1:11" ht="10" customHeight="1" x14ac:dyDescent="0.15">
      <c r="A9" s="2" t="s">
        <v>10</v>
      </c>
      <c r="B9" s="11">
        <v>1020.8399999999999</v>
      </c>
      <c r="C9" s="11">
        <v>944.44100000000003</v>
      </c>
      <c r="D9" s="11">
        <v>689.45499999999993</v>
      </c>
      <c r="E9" s="11">
        <v>837.423</v>
      </c>
      <c r="F9" s="11">
        <v>203</v>
      </c>
    </row>
    <row r="10" spans="1:11" ht="10" customHeight="1" x14ac:dyDescent="0.15">
      <c r="A10" s="2" t="s">
        <v>11</v>
      </c>
      <c r="B10" s="11">
        <v>37645.616000000002</v>
      </c>
      <c r="C10" s="11">
        <v>37958.499000000003</v>
      </c>
      <c r="D10" s="11">
        <v>37746.616119999999</v>
      </c>
      <c r="E10" s="11">
        <v>36973.275999999998</v>
      </c>
      <c r="F10" s="11">
        <v>37549</v>
      </c>
    </row>
    <row r="11" spans="1:11" ht="10" customHeight="1" x14ac:dyDescent="0.15">
      <c r="A11" s="2" t="s">
        <v>34</v>
      </c>
      <c r="B11" s="12"/>
      <c r="C11" s="11">
        <v>11999.999</v>
      </c>
      <c r="D11" s="11">
        <v>11999.999</v>
      </c>
      <c r="E11" s="11">
        <v>11990.65</v>
      </c>
      <c r="F11" s="11">
        <v>11870</v>
      </c>
    </row>
    <row r="12" spans="1:11" ht="10" customHeight="1" x14ac:dyDescent="0.15">
      <c r="A12" s="18" t="s">
        <v>12</v>
      </c>
      <c r="B12" s="19">
        <v>440805.26699999999</v>
      </c>
      <c r="C12" s="19">
        <v>440103.64500000002</v>
      </c>
      <c r="D12" s="19">
        <v>450089.09456999996</v>
      </c>
      <c r="E12" s="19">
        <v>430739.38178999996</v>
      </c>
      <c r="F12" s="19">
        <f>SUM(F13:F16)</f>
        <v>430535</v>
      </c>
    </row>
    <row r="13" spans="1:11" ht="10" customHeight="1" x14ac:dyDescent="0.15">
      <c r="A13" s="2" t="s">
        <v>13</v>
      </c>
      <c r="B13" s="11">
        <v>55385.286</v>
      </c>
      <c r="C13" s="11">
        <v>55899.561999999998</v>
      </c>
      <c r="D13" s="11">
        <v>56365.53757</v>
      </c>
      <c r="E13" s="11">
        <v>59736.044349999996</v>
      </c>
      <c r="F13" s="11">
        <v>60797</v>
      </c>
    </row>
    <row r="14" spans="1:11" ht="10" customHeight="1" x14ac:dyDescent="0.15">
      <c r="A14" s="2" t="s">
        <v>14</v>
      </c>
      <c r="B14" s="11">
        <v>295310.72499999998</v>
      </c>
      <c r="C14" s="11">
        <v>300737.68099999998</v>
      </c>
      <c r="D14" s="11">
        <v>301328.94400000002</v>
      </c>
      <c r="E14" s="11">
        <v>295529.6311</v>
      </c>
      <c r="F14" s="11">
        <v>295436</v>
      </c>
    </row>
    <row r="15" spans="1:11" ht="10" customHeight="1" x14ac:dyDescent="0.15">
      <c r="A15" s="2" t="s">
        <v>15</v>
      </c>
      <c r="B15" s="11">
        <v>12423.380999999999</v>
      </c>
      <c r="C15" s="11">
        <v>11489.965</v>
      </c>
      <c r="D15" s="11">
        <v>11846.057000000001</v>
      </c>
      <c r="E15" s="11">
        <v>11876.215459999999</v>
      </c>
      <c r="F15" s="11">
        <v>11967</v>
      </c>
    </row>
    <row r="16" spans="1:11" ht="10" customHeight="1" x14ac:dyDescent="0.15">
      <c r="A16" s="2" t="s">
        <v>16</v>
      </c>
      <c r="B16" s="11">
        <v>77685.875</v>
      </c>
      <c r="C16" s="11">
        <v>71976.437000000005</v>
      </c>
      <c r="D16" s="11">
        <v>80548.555999999997</v>
      </c>
      <c r="E16" s="11">
        <v>63597.490879999998</v>
      </c>
      <c r="F16" s="11">
        <v>62335</v>
      </c>
    </row>
    <row r="17" spans="1:10" ht="10" customHeight="1" x14ac:dyDescent="0.15">
      <c r="A17" s="18" t="s">
        <v>17</v>
      </c>
      <c r="B17" s="19">
        <v>2794904.6860000002</v>
      </c>
      <c r="C17" s="19">
        <v>2809194.03</v>
      </c>
      <c r="D17" s="19">
        <v>2798732.3050000002</v>
      </c>
      <c r="E17" s="19">
        <v>2814866.034</v>
      </c>
      <c r="F17" s="19">
        <f>F18</f>
        <v>2795185</v>
      </c>
    </row>
    <row r="18" spans="1:10" ht="10" customHeight="1" x14ac:dyDescent="0.15">
      <c r="A18" s="2" t="s">
        <v>18</v>
      </c>
      <c r="B18" s="11"/>
      <c r="C18" s="11"/>
      <c r="D18" s="11"/>
      <c r="E18" s="11">
        <v>2814866.034</v>
      </c>
      <c r="F18" s="11">
        <f>2799185-4000</f>
        <v>2795185</v>
      </c>
    </row>
    <row r="19" spans="1:10" ht="10" customHeight="1" x14ac:dyDescent="0.15">
      <c r="A19" s="2" t="s">
        <v>19</v>
      </c>
      <c r="B19" s="11">
        <v>2181904.8810000001</v>
      </c>
      <c r="C19" s="11">
        <v>2177894.36</v>
      </c>
      <c r="D19" s="11">
        <v>2150470.946</v>
      </c>
      <c r="E19" s="11"/>
      <c r="F19" s="11"/>
    </row>
    <row r="20" spans="1:10" ht="10" customHeight="1" x14ac:dyDescent="0.15">
      <c r="A20" s="2" t="s">
        <v>20</v>
      </c>
      <c r="B20" s="11">
        <v>612999.80500000005</v>
      </c>
      <c r="C20" s="11">
        <v>631299.67000000004</v>
      </c>
      <c r="D20" s="11">
        <v>648261.35900000005</v>
      </c>
      <c r="E20" s="11"/>
      <c r="F20" s="11"/>
    </row>
    <row r="21" spans="1:10" ht="10" customHeight="1" x14ac:dyDescent="0.15">
      <c r="A21" s="16" t="s">
        <v>21</v>
      </c>
      <c r="B21" s="17">
        <v>292639.79774000001</v>
      </c>
      <c r="C21" s="17">
        <v>269912.33119</v>
      </c>
      <c r="D21" s="17">
        <v>267909.25790999999</v>
      </c>
      <c r="E21" s="17">
        <v>262814.56462999998</v>
      </c>
      <c r="F21" s="17">
        <f>SUM(F22:F28)</f>
        <v>281982</v>
      </c>
    </row>
    <row r="22" spans="1:10" ht="10" customHeight="1" x14ac:dyDescent="0.15">
      <c r="A22" s="2" t="s">
        <v>22</v>
      </c>
      <c r="B22" s="11">
        <v>55134.153829999996</v>
      </c>
      <c r="C22" s="11">
        <v>54576.86681</v>
      </c>
      <c r="D22" s="11">
        <v>54236.724179999997</v>
      </c>
      <c r="E22" s="11">
        <v>55777.044629999997</v>
      </c>
      <c r="F22" s="11">
        <v>54664</v>
      </c>
      <c r="J22" s="3"/>
    </row>
    <row r="23" spans="1:10" ht="10" customHeight="1" x14ac:dyDescent="0.15">
      <c r="A23" s="2" t="s">
        <v>33</v>
      </c>
      <c r="B23" s="12">
        <v>12038.947</v>
      </c>
      <c r="C23" s="11"/>
      <c r="D23" s="11"/>
      <c r="E23" s="11"/>
      <c r="F23" s="11"/>
      <c r="J23" s="3"/>
    </row>
    <row r="24" spans="1:10" ht="10" customHeight="1" x14ac:dyDescent="0.15">
      <c r="A24" s="2" t="s">
        <v>23</v>
      </c>
      <c r="B24" s="11">
        <v>1498.673</v>
      </c>
      <c r="C24" s="11">
        <v>1907.22685</v>
      </c>
      <c r="D24" s="11">
        <v>2112.8780000000002</v>
      </c>
      <c r="E24" s="11">
        <v>2055.2510000000002</v>
      </c>
      <c r="F24" s="11">
        <v>1310</v>
      </c>
    </row>
    <row r="25" spans="1:10" ht="10" customHeight="1" x14ac:dyDescent="0.15">
      <c r="A25" s="2" t="s">
        <v>24</v>
      </c>
      <c r="B25" s="11">
        <v>51188.910810000001</v>
      </c>
      <c r="C25" s="11">
        <v>56017.044549999999</v>
      </c>
      <c r="D25" s="11">
        <v>55345.852979999996</v>
      </c>
      <c r="E25" s="11">
        <v>54807.233</v>
      </c>
      <c r="F25" s="11">
        <v>55366</v>
      </c>
    </row>
    <row r="26" spans="1:10" ht="10" customHeight="1" x14ac:dyDescent="0.15">
      <c r="A26" s="2" t="s">
        <v>25</v>
      </c>
      <c r="B26" s="11">
        <v>8082.4681</v>
      </c>
      <c r="C26" s="11">
        <v>8844.4929800000009</v>
      </c>
      <c r="D26" s="11">
        <v>8738.8027500000007</v>
      </c>
      <c r="E26" s="11">
        <v>8653.7030000000013</v>
      </c>
      <c r="F26" s="11">
        <v>8742</v>
      </c>
    </row>
    <row r="27" spans="1:10" ht="10" customHeight="1" x14ac:dyDescent="0.15">
      <c r="A27" s="2" t="s">
        <v>26</v>
      </c>
      <c r="B27" s="11">
        <v>76320.645000000004</v>
      </c>
      <c r="C27" s="11">
        <v>64166.7</v>
      </c>
      <c r="D27" s="11">
        <v>70000</v>
      </c>
      <c r="E27" s="11">
        <v>70000</v>
      </c>
      <c r="F27" s="11">
        <v>95600</v>
      </c>
    </row>
    <row r="28" spans="1:10" ht="10" customHeight="1" x14ac:dyDescent="0.15">
      <c r="A28" s="2" t="s">
        <v>27</v>
      </c>
      <c r="B28" s="11">
        <v>88376</v>
      </c>
      <c r="C28" s="11">
        <v>84400</v>
      </c>
      <c r="D28" s="11">
        <v>77475</v>
      </c>
      <c r="E28" s="11">
        <v>71521.332999999999</v>
      </c>
      <c r="F28" s="11">
        <v>66300</v>
      </c>
    </row>
    <row r="29" spans="1:10" ht="10" customHeight="1" x14ac:dyDescent="0.15">
      <c r="A29" s="2" t="s">
        <v>28</v>
      </c>
      <c r="B29" s="11"/>
      <c r="C29" s="11"/>
      <c r="D29" s="11"/>
      <c r="E29" s="11"/>
      <c r="F29" s="11"/>
    </row>
    <row r="30" spans="1:10" ht="10" customHeight="1" x14ac:dyDescent="0.15">
      <c r="A30" s="9" t="s">
        <v>29</v>
      </c>
      <c r="B30" s="13">
        <v>146040.31193999999</v>
      </c>
      <c r="C30" s="13">
        <v>145102.29238999999</v>
      </c>
      <c r="D30" s="13">
        <v>145488.49509999997</v>
      </c>
      <c r="E30" s="13">
        <v>146835.83030500001</v>
      </c>
      <c r="F30" s="13">
        <f>SUM(F31:F33)</f>
        <v>150021.96100000001</v>
      </c>
    </row>
    <row r="31" spans="1:10" ht="10" customHeight="1" x14ac:dyDescent="0.15">
      <c r="A31" s="2" t="s">
        <v>30</v>
      </c>
      <c r="B31" s="11">
        <v>78173.639939999994</v>
      </c>
      <c r="C31" s="11">
        <v>80503.921389999989</v>
      </c>
      <c r="D31" s="11">
        <v>81967.139099999986</v>
      </c>
      <c r="E31" s="11">
        <v>81880.782305000001</v>
      </c>
      <c r="F31" s="11">
        <v>85439.960999999996</v>
      </c>
    </row>
    <row r="32" spans="1:10" ht="10" customHeight="1" x14ac:dyDescent="0.15">
      <c r="A32" s="2" t="s">
        <v>31</v>
      </c>
      <c r="B32" s="11">
        <v>59123.216</v>
      </c>
      <c r="C32" s="11">
        <v>57177.953999999998</v>
      </c>
      <c r="D32" s="11">
        <v>55971.233</v>
      </c>
      <c r="E32" s="11">
        <v>57596.358</v>
      </c>
      <c r="F32" s="11">
        <v>57140</v>
      </c>
    </row>
    <row r="33" spans="1:6" ht="10" customHeight="1" x14ac:dyDescent="0.15">
      <c r="A33" s="20" t="s">
        <v>32</v>
      </c>
      <c r="B33" s="21">
        <v>8743.4560000000001</v>
      </c>
      <c r="C33" s="21">
        <v>7420.4170000000004</v>
      </c>
      <c r="D33" s="21">
        <v>7550.1229999999996</v>
      </c>
      <c r="E33" s="21">
        <v>7358.69</v>
      </c>
      <c r="F33" s="21">
        <v>7442</v>
      </c>
    </row>
    <row r="35" spans="1:6" ht="20" customHeight="1" x14ac:dyDescent="0.15">
      <c r="A35" s="25" t="s">
        <v>0</v>
      </c>
      <c r="B35" s="26"/>
      <c r="C35" s="26"/>
      <c r="D35" s="26"/>
      <c r="E35" s="26"/>
    </row>
    <row r="36" spans="1:6" ht="10" customHeight="1" x14ac:dyDescent="0.15">
      <c r="A36" s="22" t="s">
        <v>1</v>
      </c>
    </row>
    <row r="37" spans="1:6" ht="10" customHeight="1" x14ac:dyDescent="0.15">
      <c r="A37" s="4" t="s">
        <v>2</v>
      </c>
    </row>
  </sheetData>
  <mergeCells count="2">
    <mergeCell ref="A1:D1"/>
    <mergeCell ref="A35:E35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Politikinstrumente_Tabellenanhang_Bundesausgaben_Tab52_d"/>
    <f:field ref="objsubject" par="" edit="true" text=""/>
    <f:field ref="objcreatedby" par="" text="Rossi, Alessandro, BLW"/>
    <f:field ref="objcreatedat" par="" text="06.04.2016 13:04:53"/>
    <f:field ref="objchangedby" par="" text="Rossi, Alessandro, BLW"/>
    <f:field ref="objmodifiedat" par="" text="16.09.2016 12:31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Politikinstrumente_Tabellenanhang_Bundesausgaben_Tab52_d"/>
    <f:field ref="CHPRECONFIG_1_1001_Objektname" par="" edit="true" text="AB16_Politikinstrumente_Tabellenanhang_Bundesausgaben_Tab52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Tab52</vt:lpstr>
    </vt:vector>
  </TitlesOfParts>
  <Company>Panache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Microsoft Office-Anwender</cp:lastModifiedBy>
  <dcterms:created xsi:type="dcterms:W3CDTF">2015-09-07T11:12:01Z</dcterms:created>
  <dcterms:modified xsi:type="dcterms:W3CDTF">2016-11-03T09:39:29Z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2016-09-16T09:32:03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Rossi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032.1-00002</vt:lpwstr>
  </property>
  <property fmtid="{D5CDD505-2E9C-101B-9397-08002B2CF9AE}" pid="21" name="FSC#EVDCFG@15.1400:FileRespEmail">
    <vt:lpwstr>alessandro.rossi@blw.admin.ch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Alessandro Rossi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ros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+41 58 463 94 85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AB16_Politikinstrumente_Tabellenanhang_Bundesausgaben_Tab52_d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Alessandro</vt:lpwstr>
  </property>
  <property fmtid="{D5CDD505-2E9C-101B-9397-08002B2CF9AE}" pid="58" name="FSC#EVDCFG@15.1400:ResponsibleEditorSurname">
    <vt:lpwstr>Rossi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032.1-00002</vt:lpwstr>
  </property>
  <property fmtid="{D5CDD505-2E9C-101B-9397-08002B2CF9AE}" pid="62" name="FSC#COOELAK@1.1001:FileRefYear">
    <vt:lpwstr>2015</vt:lpwstr>
  </property>
  <property fmtid="{D5CDD505-2E9C-101B-9397-08002B2CF9AE}" pid="63" name="FSC#COOELAK@1.1001:FileRefOrdinal">
    <vt:lpwstr>2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06.04.2016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*COO.2101.101.7.646030*</vt:lpwstr>
  </property>
  <property fmtid="{D5CDD505-2E9C-101B-9397-08002B2CF9AE}" pid="78" name="FSC#COOELAK@1.1001:RefBarCode">
    <vt:lpwstr>*COO.2101.101.4.609880*</vt:lpwstr>
  </property>
  <property fmtid="{D5CDD505-2E9C-101B-9397-08002B2CF9AE}" pid="79" name="FSC#COOELAK@1.1001:FileRefBarCode">
    <vt:lpwstr>*032.1-00002*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Alessandro Rossi</vt:lpwstr>
  </property>
  <property fmtid="{D5CDD505-2E9C-101B-9397-08002B2CF9AE}" pid="102" name="FSC#ATSTATECFG@1.1001:AgentPhone">
    <vt:lpwstr>+41 58 463 94 85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032.1-00002/00006/00006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COO.2101.101.7.646030</vt:lpwstr>
  </property>
  <property fmtid="{D5CDD505-2E9C-101B-9397-08002B2CF9AE}" pid="124" name="FSC#FSCFOLIO@1.1001:docpropproject">
    <vt:lpwstr/>
  </property>
</Properties>
</file>