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arryroedel/Desktop/fr/"/>
    </mc:Choice>
  </mc:AlternateContent>
  <bookViews>
    <workbookView xWindow="80" yWindow="460" windowWidth="23860" windowHeight="26280" tabRatio="556"/>
  </bookViews>
  <sheets>
    <sheet name="Tab26" sheetId="9" r:id="rId1"/>
  </sheets>
  <definedNames>
    <definedName name="_xlnm.Print_Area" localSheetId="0">'Tab26'!$A$1:$B$40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9" l="1"/>
  <c r="D35" i="9"/>
  <c r="B35" i="9"/>
</calcChain>
</file>

<file path=xl/sharedStrings.xml><?xml version="1.0" encoding="utf-8"?>
<sst xmlns="http://schemas.openxmlformats.org/spreadsheetml/2006/main" count="44" uniqueCount="40">
  <si>
    <t>Projets suprarégionaux</t>
  </si>
  <si>
    <t>Projets spéciaux</t>
  </si>
  <si>
    <t xml:space="preserve">Relations publiques </t>
  </si>
  <si>
    <t>Fromage</t>
  </si>
  <si>
    <t>Produits bio</t>
  </si>
  <si>
    <t>Génétique bovine</t>
  </si>
  <si>
    <t>Source : OFAG</t>
  </si>
  <si>
    <r>
      <t xml:space="preserve">1 </t>
    </r>
    <r>
      <rPr>
        <sz val="7"/>
        <rFont val="Calibri"/>
      </rPr>
      <t xml:space="preserve">Compte final encore ouvert dans certains cas  </t>
    </r>
    <phoneticPr fontId="0" type="noConversion"/>
  </si>
  <si>
    <t>Mesures concernant plusieurs SPM (bio, PI, AOP / IGP)</t>
    <phoneticPr fontId="0" type="noConversion"/>
  </si>
  <si>
    <r>
      <t xml:space="preserve">2 </t>
    </r>
    <r>
      <rPr>
        <sz val="7"/>
        <rFont val="Calibri"/>
      </rPr>
      <t>Jusqu’en 2013 à titre de projets pilotes</t>
    </r>
    <phoneticPr fontId="0" type="noConversion"/>
  </si>
  <si>
    <t>Fr.</t>
  </si>
  <si>
    <t>Total</t>
  </si>
  <si>
    <t>Dépenses Promotion de la qualité et des ventes</t>
    <phoneticPr fontId="0" type="noConversion"/>
  </si>
  <si>
    <t>Secteurs / domaine de produit-marché</t>
    <phoneticPr fontId="0" type="noConversion"/>
  </si>
  <si>
    <t>Production laitière</t>
  </si>
  <si>
    <t>Fromage Suisse / Etranger</t>
  </si>
  <si>
    <t xml:space="preserve">Lait et beurre  </t>
  </si>
  <si>
    <t>Production animale</t>
  </si>
  <si>
    <t>Viande</t>
  </si>
  <si>
    <t>Œufs</t>
  </si>
  <si>
    <t>Animaux sur pied</t>
  </si>
  <si>
    <t>Miel</t>
  </si>
  <si>
    <t>Production végétale</t>
  </si>
  <si>
    <t xml:space="preserve">Légumes  </t>
  </si>
  <si>
    <t>Fruits</t>
  </si>
  <si>
    <t>Céréales</t>
  </si>
  <si>
    <t>Pommes de  terre</t>
  </si>
  <si>
    <t>Oléagineux</t>
  </si>
  <si>
    <t>Plantes ornementales</t>
  </si>
  <si>
    <t xml:space="preserve">Champignons </t>
  </si>
  <si>
    <t xml:space="preserve">Vin  </t>
  </si>
  <si>
    <t>Agritourisme</t>
  </si>
  <si>
    <t>Mesures communes</t>
  </si>
  <si>
    <r>
      <t>Promotion de la qualité et de la durabilité</t>
    </r>
    <r>
      <rPr>
        <b/>
        <vertAlign val="superscript"/>
        <sz val="8"/>
        <rFont val="Calibri"/>
      </rPr>
      <t>3</t>
    </r>
    <phoneticPr fontId="0" type="noConversion"/>
  </si>
  <si>
    <r>
      <t>Initiative d’exportation</t>
    </r>
    <r>
      <rPr>
        <b/>
        <vertAlign val="superscript"/>
        <sz val="8"/>
        <rFont val="Calibri"/>
      </rPr>
      <t>2</t>
    </r>
    <phoneticPr fontId="0" type="noConversion"/>
  </si>
  <si>
    <t>Décision 2016</t>
  </si>
  <si>
    <t>Comptes 2014</t>
  </si>
  <si>
    <r>
      <t>Comptes 2015</t>
    </r>
    <r>
      <rPr>
        <b/>
        <vertAlign val="superscript"/>
        <sz val="8"/>
        <rFont val="Calibri"/>
      </rPr>
      <t>1</t>
    </r>
  </si>
  <si>
    <t>Montagne et alpage</t>
  </si>
  <si>
    <r>
      <t xml:space="preserve">3 </t>
    </r>
    <r>
      <rPr>
        <sz val="7"/>
        <rFont val="Calibri"/>
      </rPr>
      <t>état mai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</si>
</sst>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8"/>
      <name val="Calibri"/>
    </font>
    <font>
      <b/>
      <vertAlign val="superscript"/>
      <sz val="8"/>
      <name val="Calibri"/>
    </font>
    <font>
      <sz val="8"/>
      <name val="Calibri"/>
    </font>
    <font>
      <b/>
      <sz val="9.5"/>
      <name val="Calibri"/>
    </font>
    <font>
      <vertAlign val="superscript"/>
      <sz val="7"/>
      <name val="Calibri"/>
    </font>
    <font>
      <sz val="7"/>
      <name val="Calibri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7" fillId="2" borderId="2" xfId="0" applyFont="1" applyFill="1" applyBorder="1" applyAlignment="1">
      <alignment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/>
    <xf numFmtId="165" fontId="0" fillId="0" borderId="0" xfId="0" applyNumberFormat="1" applyFill="1"/>
    <xf numFmtId="165" fontId="0" fillId="0" borderId="0" xfId="0" applyNumberFormat="1"/>
    <xf numFmtId="0" fontId="7" fillId="2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165" fontId="9" fillId="0" borderId="0" xfId="0" applyNumberFormat="1" applyFont="1" applyFill="1" applyBorder="1"/>
    <xf numFmtId="165" fontId="7" fillId="2" borderId="3" xfId="0" applyNumberFormat="1" applyFont="1" applyFill="1" applyBorder="1" applyAlignment="1">
      <alignment horizontal="right" vertical="center"/>
    </xf>
    <xf numFmtId="165" fontId="9" fillId="0" borderId="0" xfId="18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9" fillId="0" borderId="0" xfId="18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right" vertical="center"/>
    </xf>
    <xf numFmtId="165" fontId="9" fillId="0" borderId="0" xfId="18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9" fillId="0" borderId="0" xfId="18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165" fontId="7" fillId="3" borderId="0" xfId="18" applyNumberFormat="1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/>
    <xf numFmtId="165" fontId="14" fillId="3" borderId="0" xfId="18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/>
    <xf numFmtId="165" fontId="10" fillId="0" borderId="0" xfId="0" applyNumberFormat="1" applyFont="1" applyBorder="1" applyAlignment="1"/>
  </cellXfs>
  <cellStyles count="26">
    <cellStyle name="Komma 2" xfId="1"/>
    <cellStyle name="Komma 2 2" xfId="2"/>
    <cellStyle name="Komma 2 2 2" xfId="20"/>
    <cellStyle name="Komma 2 2 3" xfId="12"/>
    <cellStyle name="Komma 2 3" xfId="19"/>
    <cellStyle name="Komma 2 4" xfId="11"/>
    <cellStyle name="Komma 3" xfId="3"/>
    <cellStyle name="Komma 3 2" xfId="21"/>
    <cellStyle name="Komma 3 3" xfId="13"/>
    <cellStyle name="Komma 4" xfId="4"/>
    <cellStyle name="Komma 4 2" xfId="22"/>
    <cellStyle name="Komma 4 3" xfId="14"/>
    <cellStyle name="Komma 5" xfId="5"/>
    <cellStyle name="Komma 5 2" xfId="23"/>
    <cellStyle name="Komma 5 3" xfId="15"/>
    <cellStyle name="Milliers 2" xfId="18"/>
    <cellStyle name="Prozent 2" xfId="6"/>
    <cellStyle name="Stand." xfId="0" builtinId="0"/>
    <cellStyle name="Standard 2" xfId="7"/>
    <cellStyle name="Standard 2 2" xfId="8"/>
    <cellStyle name="Standard 2 3" xfId="9"/>
    <cellStyle name="Standard 2 3 2" xfId="24"/>
    <cellStyle name="Standard 2 3 3" xfId="16"/>
    <cellStyle name="Standard 3" xfId="10"/>
    <cellStyle name="Standard 3 2" xfId="25"/>
    <cellStyle name="Standard 3 3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2"/>
  <sheetViews>
    <sheetView tabSelected="1" zoomScale="200" workbookViewId="0">
      <pane ySplit="2" topLeftCell="A3" activePane="bottomLeft" state="frozenSplit"/>
      <selection activeCell="M35" sqref="M34:M35"/>
      <selection pane="bottomLeft" activeCell="F28" sqref="F28"/>
    </sheetView>
  </sheetViews>
  <sheetFormatPr baseColWidth="10" defaultRowHeight="13" x14ac:dyDescent="0.15"/>
  <cols>
    <col min="1" max="1" width="37.5" bestFit="1" customWidth="1"/>
    <col min="2" max="2" width="14.1640625" style="20" customWidth="1"/>
    <col min="3" max="3" width="11.5" customWidth="1"/>
  </cols>
  <sheetData>
    <row r="1" spans="1:6" ht="13" customHeight="1" x14ac:dyDescent="0.2">
      <c r="A1" s="50" t="s">
        <v>12</v>
      </c>
      <c r="B1" s="51"/>
      <c r="C1" s="4"/>
      <c r="E1" s="5"/>
      <c r="F1" s="5"/>
    </row>
    <row r="2" spans="1:6" s="5" customFormat="1" ht="10" customHeight="1" x14ac:dyDescent="0.15">
      <c r="A2" s="15" t="s">
        <v>13</v>
      </c>
      <c r="B2" s="16" t="s">
        <v>36</v>
      </c>
      <c r="C2" s="23" t="s">
        <v>37</v>
      </c>
      <c r="D2" s="16" t="s">
        <v>35</v>
      </c>
    </row>
    <row r="3" spans="1:6" s="5" customFormat="1" ht="10" customHeight="1" x14ac:dyDescent="0.15">
      <c r="A3" s="11"/>
      <c r="B3" s="17" t="s">
        <v>10</v>
      </c>
      <c r="C3" s="17" t="s">
        <v>10</v>
      </c>
      <c r="D3" s="17" t="s">
        <v>10</v>
      </c>
    </row>
    <row r="4" spans="1:6" ht="10" customHeight="1" x14ac:dyDescent="0.15">
      <c r="A4" s="22" t="s">
        <v>14</v>
      </c>
      <c r="B4" s="30">
        <v>28400000</v>
      </c>
      <c r="C4" s="30">
        <v>29400000</v>
      </c>
      <c r="D4" s="30">
        <v>27250000</v>
      </c>
      <c r="E4" s="5"/>
      <c r="F4" s="5"/>
    </row>
    <row r="5" spans="1:6" ht="10" customHeight="1" x14ac:dyDescent="0.15">
      <c r="A5" s="10" t="s">
        <v>15</v>
      </c>
      <c r="B5" s="28">
        <v>21000000</v>
      </c>
      <c r="C5" s="29">
        <v>21400000</v>
      </c>
      <c r="D5" s="29">
        <v>20200000</v>
      </c>
      <c r="E5" s="5"/>
      <c r="F5" s="5"/>
    </row>
    <row r="6" spans="1:6" ht="10" customHeight="1" x14ac:dyDescent="0.15">
      <c r="A6" s="10" t="s">
        <v>16</v>
      </c>
      <c r="B6" s="28">
        <v>7400000</v>
      </c>
      <c r="C6" s="29">
        <v>8000000</v>
      </c>
      <c r="D6" s="29">
        <v>7050000</v>
      </c>
      <c r="E6" s="5"/>
      <c r="F6" s="5"/>
    </row>
    <row r="7" spans="1:6" ht="10" customHeight="1" x14ac:dyDescent="0.15">
      <c r="A7" s="22" t="s">
        <v>17</v>
      </c>
      <c r="B7" s="30">
        <v>7767029</v>
      </c>
      <c r="C7" s="30">
        <v>7219483</v>
      </c>
      <c r="D7" s="30">
        <v>7303000</v>
      </c>
      <c r="E7" s="5"/>
      <c r="F7" s="5"/>
    </row>
    <row r="8" spans="1:6" ht="10" customHeight="1" x14ac:dyDescent="0.15">
      <c r="A8" s="10" t="s">
        <v>18</v>
      </c>
      <c r="B8" s="28">
        <v>6100000</v>
      </c>
      <c r="C8" s="29">
        <v>5268934</v>
      </c>
      <c r="D8" s="29">
        <v>5325000</v>
      </c>
      <c r="E8" s="5"/>
      <c r="F8" s="5"/>
    </row>
    <row r="9" spans="1:6" ht="10" customHeight="1" x14ac:dyDescent="0.15">
      <c r="A9" s="10" t="s">
        <v>19</v>
      </c>
      <c r="B9" s="28">
        <v>1085472</v>
      </c>
      <c r="C9" s="29">
        <v>1150000</v>
      </c>
      <c r="D9" s="29">
        <v>1200000</v>
      </c>
      <c r="E9" s="5"/>
      <c r="F9" s="5"/>
    </row>
    <row r="10" spans="1:6" ht="10" customHeight="1" x14ac:dyDescent="0.15">
      <c r="A10" s="10" t="s">
        <v>20</v>
      </c>
      <c r="B10" s="28">
        <v>531557</v>
      </c>
      <c r="C10" s="28">
        <v>800549</v>
      </c>
      <c r="D10" s="29">
        <v>778000</v>
      </c>
      <c r="E10" s="5"/>
      <c r="F10" s="5"/>
    </row>
    <row r="11" spans="1:6" ht="10" customHeight="1" x14ac:dyDescent="0.15">
      <c r="A11" s="10" t="s">
        <v>21</v>
      </c>
      <c r="B11" s="28">
        <v>50000</v>
      </c>
      <c r="C11" s="29">
        <v>0</v>
      </c>
      <c r="D11" s="29">
        <v>0</v>
      </c>
      <c r="E11" s="5"/>
      <c r="F11" s="5"/>
    </row>
    <row r="12" spans="1:6" ht="10" customHeight="1" x14ac:dyDescent="0.15">
      <c r="A12" s="22" t="s">
        <v>22</v>
      </c>
      <c r="B12" s="38">
        <v>7558640</v>
      </c>
      <c r="C12" s="38">
        <v>7884490</v>
      </c>
      <c r="D12" s="38">
        <v>8280700</v>
      </c>
      <c r="E12" s="5"/>
      <c r="F12" s="5"/>
    </row>
    <row r="13" spans="1:6" ht="10" customHeight="1" x14ac:dyDescent="0.15">
      <c r="A13" s="10" t="s">
        <v>23</v>
      </c>
      <c r="B13" s="35">
        <v>724000</v>
      </c>
      <c r="C13" s="36">
        <v>678290</v>
      </c>
      <c r="D13" s="36">
        <v>800000</v>
      </c>
      <c r="E13" s="5"/>
      <c r="F13" s="5"/>
    </row>
    <row r="14" spans="1:6" ht="10" customHeight="1" x14ac:dyDescent="0.15">
      <c r="A14" s="10" t="s">
        <v>29</v>
      </c>
      <c r="B14" s="35">
        <v>200000</v>
      </c>
      <c r="C14" s="36">
        <v>230000</v>
      </c>
      <c r="D14" s="36">
        <v>250000</v>
      </c>
      <c r="E14" s="5"/>
      <c r="F14" s="5"/>
    </row>
    <row r="15" spans="1:6" ht="10" customHeight="1" x14ac:dyDescent="0.15">
      <c r="A15" s="10" t="s">
        <v>24</v>
      </c>
      <c r="B15" s="35">
        <v>2047187</v>
      </c>
      <c r="C15" s="36">
        <v>2250000</v>
      </c>
      <c r="D15" s="36">
        <v>2300000</v>
      </c>
      <c r="E15" s="5"/>
      <c r="F15" s="5"/>
    </row>
    <row r="16" spans="1:6" ht="10" customHeight="1" x14ac:dyDescent="0.15">
      <c r="A16" s="10" t="s">
        <v>25</v>
      </c>
      <c r="B16" s="35">
        <v>265194</v>
      </c>
      <c r="C16" s="36">
        <v>345000</v>
      </c>
      <c r="D16" s="36">
        <v>309500</v>
      </c>
      <c r="E16" s="5"/>
      <c r="F16" s="5"/>
    </row>
    <row r="17" spans="1:6" ht="10" customHeight="1" x14ac:dyDescent="0.15">
      <c r="A17" s="10" t="s">
        <v>26</v>
      </c>
      <c r="B17" s="35">
        <v>573500</v>
      </c>
      <c r="C17" s="36">
        <v>570000</v>
      </c>
      <c r="D17" s="36">
        <v>570000</v>
      </c>
      <c r="E17" s="5"/>
      <c r="F17" s="5"/>
    </row>
    <row r="18" spans="1:6" ht="10" customHeight="1" x14ac:dyDescent="0.15">
      <c r="A18" s="10" t="s">
        <v>27</v>
      </c>
      <c r="B18" s="35">
        <v>440000</v>
      </c>
      <c r="C18" s="36">
        <v>480000</v>
      </c>
      <c r="D18" s="36">
        <v>480000</v>
      </c>
      <c r="E18" s="5"/>
      <c r="F18" s="5"/>
    </row>
    <row r="19" spans="1:6" ht="10" customHeight="1" x14ac:dyDescent="0.15">
      <c r="A19" s="10" t="s">
        <v>28</v>
      </c>
      <c r="B19" s="35">
        <v>400000</v>
      </c>
      <c r="C19" s="36">
        <v>415000</v>
      </c>
      <c r="D19" s="36">
        <v>420000</v>
      </c>
      <c r="E19" s="5"/>
      <c r="F19" s="5"/>
    </row>
    <row r="20" spans="1:6" ht="10" customHeight="1" x14ac:dyDescent="0.15">
      <c r="A20" s="10" t="s">
        <v>30</v>
      </c>
      <c r="B20" s="35">
        <v>2908759</v>
      </c>
      <c r="C20" s="36">
        <v>2916200</v>
      </c>
      <c r="D20" s="36">
        <v>3151200</v>
      </c>
      <c r="E20" s="5"/>
      <c r="F20" s="5"/>
    </row>
    <row r="21" spans="1:6" ht="10" customHeight="1" x14ac:dyDescent="0.15">
      <c r="A21" s="12" t="s">
        <v>31</v>
      </c>
      <c r="B21" s="49">
        <v>320000</v>
      </c>
      <c r="C21" s="49">
        <v>320000</v>
      </c>
      <c r="D21" s="49">
        <v>288000</v>
      </c>
      <c r="E21" s="5"/>
      <c r="F21" s="5"/>
    </row>
    <row r="22" spans="1:6" s="31" customFormat="1" ht="10" customHeight="1" x14ac:dyDescent="0.15">
      <c r="A22" s="12" t="s">
        <v>38</v>
      </c>
      <c r="B22" s="49">
        <v>0</v>
      </c>
      <c r="C22" s="49">
        <v>27500</v>
      </c>
      <c r="D22" s="49">
        <v>0</v>
      </c>
      <c r="E22" s="32"/>
      <c r="F22" s="32"/>
    </row>
    <row r="23" spans="1:6" ht="10" customHeight="1" x14ac:dyDescent="0.15">
      <c r="A23" s="33" t="s">
        <v>32</v>
      </c>
      <c r="B23" s="39">
        <v>2580000</v>
      </c>
      <c r="C23" s="39">
        <v>2860000</v>
      </c>
      <c r="D23" s="40">
        <v>2420000</v>
      </c>
      <c r="E23" s="5"/>
      <c r="F23" s="5"/>
    </row>
    <row r="24" spans="1:6" ht="10" customHeight="1" x14ac:dyDescent="0.15">
      <c r="A24" s="33" t="s">
        <v>8</v>
      </c>
      <c r="B24" s="39">
        <v>4080000</v>
      </c>
      <c r="C24" s="39">
        <v>4080000</v>
      </c>
      <c r="D24" s="40">
        <v>4080000</v>
      </c>
      <c r="E24" s="5"/>
      <c r="F24" s="5"/>
    </row>
    <row r="25" spans="1:6" ht="10" customHeight="1" x14ac:dyDescent="0.15">
      <c r="A25" s="33" t="s">
        <v>2</v>
      </c>
      <c r="B25" s="39">
        <v>2620000</v>
      </c>
      <c r="C25" s="39">
        <v>2671500</v>
      </c>
      <c r="D25" s="40">
        <v>2655720</v>
      </c>
      <c r="E25" s="5"/>
      <c r="F25" s="5"/>
    </row>
    <row r="26" spans="1:6" ht="10" customHeight="1" x14ac:dyDescent="0.15">
      <c r="A26" s="47" t="s">
        <v>0</v>
      </c>
      <c r="B26" s="39">
        <v>3003619</v>
      </c>
      <c r="C26" s="39">
        <v>3030000</v>
      </c>
      <c r="D26" s="40">
        <v>3030000</v>
      </c>
      <c r="E26" s="5"/>
      <c r="F26" s="5"/>
    </row>
    <row r="27" spans="1:6" ht="10" customHeight="1" x14ac:dyDescent="0.15">
      <c r="A27" s="34" t="s">
        <v>1</v>
      </c>
      <c r="B27" s="41">
        <v>1000000</v>
      </c>
      <c r="C27" s="41">
        <v>65000</v>
      </c>
      <c r="D27" s="40">
        <v>150000</v>
      </c>
      <c r="E27" s="5"/>
      <c r="F27" s="5"/>
    </row>
    <row r="28" spans="1:6" s="1" customFormat="1" ht="10" customHeight="1" x14ac:dyDescent="0.15">
      <c r="A28" s="37" t="s">
        <v>34</v>
      </c>
      <c r="B28" s="45">
        <v>1509157</v>
      </c>
      <c r="C28" s="45">
        <v>2885431</v>
      </c>
      <c r="D28" s="45">
        <v>3980000</v>
      </c>
      <c r="E28" s="6"/>
      <c r="F28" s="6"/>
    </row>
    <row r="29" spans="1:6" s="3" customFormat="1" ht="10" customHeight="1" x14ac:dyDescent="0.15">
      <c r="A29" s="33" t="s">
        <v>3</v>
      </c>
      <c r="B29" s="42">
        <v>1129664</v>
      </c>
      <c r="C29" s="43">
        <v>1963521</v>
      </c>
      <c r="D29" s="43">
        <v>2950000</v>
      </c>
      <c r="E29" s="8"/>
      <c r="F29" s="8"/>
    </row>
    <row r="30" spans="1:6" s="3" customFormat="1" ht="10" customHeight="1" x14ac:dyDescent="0.15">
      <c r="A30" s="33" t="s">
        <v>18</v>
      </c>
      <c r="B30" s="42">
        <v>150000</v>
      </c>
      <c r="C30" s="43">
        <v>703742</v>
      </c>
      <c r="D30" s="43">
        <v>700000</v>
      </c>
      <c r="E30" s="8"/>
      <c r="F30" s="8"/>
    </row>
    <row r="31" spans="1:6" s="3" customFormat="1" ht="10" customHeight="1" x14ac:dyDescent="0.15">
      <c r="A31" s="33" t="s">
        <v>28</v>
      </c>
      <c r="B31" s="42">
        <v>50000</v>
      </c>
      <c r="C31" s="43">
        <v>55000</v>
      </c>
      <c r="D31" s="43">
        <v>60000</v>
      </c>
      <c r="E31" s="8"/>
      <c r="F31" s="8"/>
    </row>
    <row r="32" spans="1:6" s="3" customFormat="1" ht="10" customHeight="1" x14ac:dyDescent="0.15">
      <c r="A32" s="10" t="s">
        <v>4</v>
      </c>
      <c r="B32" s="42">
        <v>59493</v>
      </c>
      <c r="C32" s="43">
        <v>43168</v>
      </c>
      <c r="D32" s="43">
        <v>170000</v>
      </c>
      <c r="E32" s="8"/>
      <c r="F32" s="8"/>
    </row>
    <row r="33" spans="1:6" s="3" customFormat="1" ht="10" customHeight="1" x14ac:dyDescent="0.15">
      <c r="A33" s="10" t="s">
        <v>5</v>
      </c>
      <c r="B33" s="42">
        <v>120000</v>
      </c>
      <c r="C33" s="43">
        <v>120000</v>
      </c>
      <c r="D33" s="43">
        <v>100000</v>
      </c>
      <c r="E33" s="8"/>
      <c r="F33" s="8"/>
    </row>
    <row r="34" spans="1:6" s="2" customFormat="1" ht="10" customHeight="1" x14ac:dyDescent="0.15">
      <c r="A34" s="22" t="s">
        <v>33</v>
      </c>
      <c r="B34" s="46">
        <v>831969</v>
      </c>
      <c r="C34" s="46">
        <v>662599</v>
      </c>
      <c r="D34" s="46">
        <v>498510</v>
      </c>
      <c r="E34" s="7"/>
      <c r="F34" s="7"/>
    </row>
    <row r="35" spans="1:6" ht="10" customHeight="1" x14ac:dyDescent="0.15">
      <c r="A35" s="21" t="s">
        <v>11</v>
      </c>
      <c r="B35" s="27">
        <f>SUM(B4,B7,B12,B21:B26,B27,B28,B34)</f>
        <v>59670414</v>
      </c>
      <c r="C35" s="44">
        <f t="shared" ref="C35:D35" si="0">SUM(C4,C7,C12,C21:C26,C27,C28,C34)</f>
        <v>61106003</v>
      </c>
      <c r="D35" s="44">
        <f t="shared" si="0"/>
        <v>59935930</v>
      </c>
      <c r="E35" s="5"/>
      <c r="F35" s="5"/>
    </row>
    <row r="36" spans="1:6" ht="10" customHeight="1" x14ac:dyDescent="0.15">
      <c r="A36" s="9"/>
      <c r="B36" s="26"/>
      <c r="C36" s="25"/>
      <c r="D36" s="24"/>
      <c r="E36" s="5"/>
      <c r="F36" s="5"/>
    </row>
    <row r="37" spans="1:6" ht="10" customHeight="1" x14ac:dyDescent="0.15">
      <c r="A37" s="13" t="s">
        <v>7</v>
      </c>
      <c r="B37" s="26"/>
      <c r="C37" s="25"/>
      <c r="D37" s="24"/>
      <c r="E37" s="5"/>
      <c r="F37" s="5"/>
    </row>
    <row r="38" spans="1:6" ht="10" customHeight="1" x14ac:dyDescent="0.15">
      <c r="A38" s="13" t="s">
        <v>9</v>
      </c>
      <c r="B38" s="18"/>
      <c r="C38" s="4"/>
      <c r="E38" s="5"/>
      <c r="F38" s="5"/>
    </row>
    <row r="39" spans="1:6" ht="10" customHeight="1" x14ac:dyDescent="0.15">
      <c r="A39" s="48" t="s">
        <v>39</v>
      </c>
      <c r="B39" s="18"/>
      <c r="C39" s="4"/>
      <c r="E39" s="5"/>
      <c r="F39" s="5"/>
    </row>
    <row r="40" spans="1:6" ht="10" customHeight="1" x14ac:dyDescent="0.15">
      <c r="A40" s="14" t="s">
        <v>6</v>
      </c>
      <c r="B40" s="19"/>
      <c r="C40" s="4"/>
    </row>
    <row r="41" spans="1:6" x14ac:dyDescent="0.15">
      <c r="A41" s="4"/>
      <c r="B41" s="19"/>
      <c r="C41" s="4"/>
    </row>
    <row r="42" spans="1:6" x14ac:dyDescent="0.15">
      <c r="A42" s="4"/>
      <c r="B42" s="19"/>
      <c r="C42" s="4"/>
    </row>
  </sheetData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produktion_absatz_tabellenanhang_tab26_f"/>
    <f:field ref="objsubject" par="" edit="true" text=""/>
    <f:field ref="objcreatedby" par="" text="Rossi, Alessandro, BLW"/>
    <f:field ref="objcreatedat" par="" text="06.04.2016 12:57:59"/>
    <f:field ref="objchangedby" par="" text="Rossi, Alessandro, BLW"/>
    <f:field ref="objmodifiedat" par="" text="05.08.2016 11:52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produktion_absatz_tabellenanhang_tab26_f"/>
    <f:field ref="CHPRECONFIG_1_1001_Objektname" par="" edit="true" text="ab16_produktion_absatz_tabellenanhang_tab26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Tab26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Office-Anwender</cp:lastModifiedBy>
  <cp:lastPrinted>2014-05-20T05:41:34Z</cp:lastPrinted>
  <dcterms:created xsi:type="dcterms:W3CDTF">2001-04-17T09:20:45Z</dcterms:created>
  <dcterms:modified xsi:type="dcterms:W3CDTF">2016-10-11T12:44:32Z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COO.2101.101.4.646010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06.04.2016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*COO.2101.101.4.646010*</vt:lpwstr>
  </property>
  <property fmtid="{D5CDD505-2E9C-101B-9397-08002B2CF9AE}" pid="21" name="FSC#COOELAK@1.1001:RefBarCode">
    <vt:lpwstr>*COO.2101.101.4.596754*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ab16_produktion_absatz_tabellenanhang_tab26_f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Sektretariat FBFBE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6</vt:lpwstr>
  </property>
  <property fmtid="{D5CDD505-2E9C-101B-9397-08002B2CF9AE}" pid="84" name="FSC#EVDCFG@15.1400:ActualVersionCreatedAt">
    <vt:lpwstr>2016-08-05T11:00:40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032.1-00002/00006/00001/00002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