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Org\BLW\users\bln\Anhangtabellen\ab 2016 (AB15) dfi\Politik\Produktion und Absatz\Datenreihe Produktion und Absatz_d\"/>
    </mc:Choice>
  </mc:AlternateContent>
  <bookViews>
    <workbookView xWindow="120" yWindow="465" windowWidth="46485" windowHeight="26115"/>
  </bookViews>
  <sheets>
    <sheet name="Tabelle 27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0" i="1" l="1"/>
  <c r="C30" i="1"/>
  <c r="D30" i="1"/>
  <c r="E30" i="1"/>
  <c r="F30" i="1"/>
  <c r="G30" i="1"/>
  <c r="H30" i="1"/>
  <c r="L30" i="1"/>
  <c r="N30" i="1"/>
  <c r="M19" i="1" l="1"/>
  <c r="L19" i="1"/>
  <c r="K19" i="1"/>
  <c r="M12" i="1"/>
  <c r="L12" i="1"/>
  <c r="K12" i="1"/>
  <c r="M5" i="1"/>
  <c r="L5" i="1"/>
  <c r="K5" i="1"/>
</calcChain>
</file>

<file path=xl/sharedStrings.xml><?xml version="1.0" encoding="utf-8"?>
<sst xmlns="http://schemas.openxmlformats.org/spreadsheetml/2006/main" count="195" uniqueCount="73">
  <si>
    <t>Sektoren / Produkt-Markt-Bereich</t>
  </si>
  <si>
    <t>Rechnung 2008</t>
  </si>
  <si>
    <t>Fr.</t>
  </si>
  <si>
    <t>Quelle: BLW</t>
  </si>
  <si>
    <t>Milchproduktion</t>
  </si>
  <si>
    <t xml:space="preserve">Milch und Butter </t>
  </si>
  <si>
    <t>Tierproduktion</t>
  </si>
  <si>
    <t>Fleisch</t>
  </si>
  <si>
    <t>Eier</t>
  </si>
  <si>
    <t>Fische</t>
  </si>
  <si>
    <t>Honig</t>
  </si>
  <si>
    <t>Pflanzenbau</t>
  </si>
  <si>
    <t>Obst</t>
  </si>
  <si>
    <t>Getreide</t>
  </si>
  <si>
    <t>Kartoffeln</t>
  </si>
  <si>
    <t>Ölsaaten</t>
  </si>
  <si>
    <t>Zierpflanzen</t>
  </si>
  <si>
    <t>Gemeinsame Massnahmen</t>
  </si>
  <si>
    <t>Kleinprojekte und Sponsoring</t>
  </si>
  <si>
    <t>National</t>
  </si>
  <si>
    <t>Total</t>
  </si>
  <si>
    <t>Rechnung 2005</t>
  </si>
  <si>
    <t>Rechnung 2006</t>
  </si>
  <si>
    <t>Rechnung 2007</t>
  </si>
  <si>
    <t>Saatgut</t>
  </si>
  <si>
    <t>Käse Ausland</t>
  </si>
  <si>
    <t>Käse Inland</t>
  </si>
  <si>
    <t>Rechnung 2004</t>
  </si>
  <si>
    <t>Rechnung 2003</t>
  </si>
  <si>
    <t>Rechnung 2002</t>
  </si>
  <si>
    <t>--</t>
  </si>
  <si>
    <t>Rechnung 2001</t>
  </si>
  <si>
    <t>Rechnung 2000</t>
  </si>
  <si>
    <t>Rechnung 1999</t>
  </si>
  <si>
    <t>1 Definitiver Rechnungsabschluss fallweise noch offen</t>
  </si>
  <si>
    <t>Rechnung 2010</t>
  </si>
  <si>
    <t>Rechnung 2011</t>
  </si>
  <si>
    <t>Rechnung 2012</t>
  </si>
  <si>
    <t>Lebende Tiere (Rinder, Pferde, Ziegen)</t>
  </si>
  <si>
    <t>Agrotourismus</t>
  </si>
  <si>
    <t>2 Zusatzbetrag für Export Käse aufgrund der Frankenstärke</t>
  </si>
  <si>
    <t xml:space="preserve">Käse Inland / Ausland </t>
  </si>
  <si>
    <t>Gemüse</t>
  </si>
  <si>
    <t>4 Bis 2003 aus Rebbaufonds</t>
  </si>
  <si>
    <t>3 Bis 2007 unter Gemüse aufgeführt</t>
  </si>
  <si>
    <t>Ausgaben Qualitäts- und Absatzförderung</t>
  </si>
  <si>
    <t>Rechnung 2013</t>
  </si>
  <si>
    <t>Übergreifende Massnahmen (Bio, IP, AOP/IGP)</t>
  </si>
  <si>
    <t>Überregionale Projekte</t>
  </si>
  <si>
    <t>Sonderprojekte</t>
  </si>
  <si>
    <t>Käse</t>
  </si>
  <si>
    <t>Bioprodukte</t>
  </si>
  <si>
    <t>Rindergenetik</t>
  </si>
  <si>
    <t xml:space="preserve">7 Bis 2013 als Pilotprojekte </t>
  </si>
  <si>
    <t>4 080 000</t>
  </si>
  <si>
    <t xml:space="preserve">                                    -  </t>
  </si>
  <si>
    <r>
      <t>Rechnung 2009</t>
    </r>
    <r>
      <rPr>
        <b/>
        <vertAlign val="superscript"/>
        <sz val="9"/>
        <rFont val="Calibri"/>
        <family val="2"/>
        <scheme val="minor"/>
      </rPr>
      <t xml:space="preserve"> </t>
    </r>
  </si>
  <si>
    <r>
      <t xml:space="preserve">Zusatzbetrag für Export Käse </t>
    </r>
    <r>
      <rPr>
        <vertAlign val="superscript"/>
        <sz val="9"/>
        <rFont val="Calibri"/>
        <family val="2"/>
        <scheme val="minor"/>
      </rPr>
      <t>2</t>
    </r>
  </si>
  <si>
    <r>
      <t xml:space="preserve">Pilze </t>
    </r>
    <r>
      <rPr>
        <vertAlign val="superscript"/>
        <sz val="9"/>
        <rFont val="Calibri"/>
        <family val="2"/>
        <scheme val="minor"/>
      </rPr>
      <t>3</t>
    </r>
    <r>
      <rPr>
        <sz val="9"/>
        <rFont val="Calibri"/>
        <family val="2"/>
        <scheme val="minor"/>
      </rPr>
      <t xml:space="preserve"> </t>
    </r>
  </si>
  <si>
    <r>
      <t xml:space="preserve">Wein </t>
    </r>
    <r>
      <rPr>
        <vertAlign val="superscript"/>
        <sz val="9"/>
        <rFont val="Calibri"/>
        <family val="2"/>
        <scheme val="minor"/>
      </rPr>
      <t xml:space="preserve">4 </t>
    </r>
  </si>
  <si>
    <r>
      <t>Exportinitiativen</t>
    </r>
    <r>
      <rPr>
        <b/>
        <vertAlign val="superscript"/>
        <sz val="9"/>
        <rFont val="Calibri"/>
        <family val="2"/>
        <scheme val="minor"/>
      </rPr>
      <t>7</t>
    </r>
  </si>
  <si>
    <r>
      <t>Förderung von Qualität und Nachhaltigkeit</t>
    </r>
    <r>
      <rPr>
        <b/>
        <vertAlign val="superscript"/>
        <sz val="9"/>
        <rFont val="Calibri"/>
        <family val="2"/>
        <scheme val="minor"/>
      </rPr>
      <t>8</t>
    </r>
  </si>
  <si>
    <r>
      <t xml:space="preserve">Regional </t>
    </r>
    <r>
      <rPr>
        <b/>
        <vertAlign val="superscript"/>
        <sz val="9"/>
        <rFont val="Calibri"/>
        <family val="2"/>
        <scheme val="minor"/>
      </rPr>
      <t xml:space="preserve"> </t>
    </r>
  </si>
  <si>
    <t>Andere Bereiche</t>
  </si>
  <si>
    <t>Berg- und Alplogo</t>
  </si>
  <si>
    <t>8 Stand 25. April 2016</t>
  </si>
  <si>
    <r>
      <t>Rechnung 2015</t>
    </r>
    <r>
      <rPr>
        <b/>
        <vertAlign val="superscript"/>
        <sz val="9"/>
        <rFont val="Calibri"/>
        <family val="2"/>
        <scheme val="minor"/>
      </rPr>
      <t>1</t>
    </r>
  </si>
  <si>
    <t>Rechnung 2014</t>
  </si>
  <si>
    <t>Budget 2016</t>
  </si>
  <si>
    <t>5 Bis 2003 unter Gemeinsame Massnahmen aufgeführt</t>
  </si>
  <si>
    <t>6 Ab 2014 gemäss Artikel 12 Landwirtschaftliche Absatzförderungsverordnung LAfV</t>
  </si>
  <si>
    <r>
      <t xml:space="preserve">Öffentlichkeitsarbeit </t>
    </r>
    <r>
      <rPr>
        <vertAlign val="superscript"/>
        <sz val="9"/>
        <rFont val="Calibri"/>
        <family val="2"/>
        <scheme val="minor"/>
      </rPr>
      <t>5</t>
    </r>
  </si>
  <si>
    <r>
      <t xml:space="preserve">Pilotprojekte Ausland </t>
    </r>
    <r>
      <rPr>
        <vertAlign val="superscript"/>
        <sz val="9"/>
        <rFont val="Calibri"/>
        <family val="2"/>
        <scheme val="minor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</si>
</sst>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###\ ###\ ##0"/>
    <numFmt numFmtId="165" formatCode="#\ ###\ ##0"/>
  </numFmts>
  <fonts count="13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9FF33"/>
        <bgColor indexed="64"/>
      </patternFill>
    </fill>
    <fill>
      <patternFill patternType="solid">
        <fgColor rgb="FFACA5C4"/>
        <bgColor indexed="64"/>
      </patternFill>
    </fill>
    <fill>
      <patternFill patternType="solid">
        <fgColor rgb="FFD6D3E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</cellStyleXfs>
  <cellXfs count="34">
    <xf numFmtId="0" fontId="0" fillId="0" borderId="0" xfId="0"/>
    <xf numFmtId="0" fontId="3" fillId="0" borderId="0" xfId="0" applyFont="1" applyBorder="1" applyAlignment="1">
      <alignment vertical="center"/>
    </xf>
    <xf numFmtId="0" fontId="4" fillId="0" borderId="0" xfId="0" applyFont="1" applyBorder="1"/>
    <xf numFmtId="164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/>
    <xf numFmtId="164" fontId="3" fillId="0" borderId="0" xfId="0" applyNumberFormat="1" applyFont="1" applyFill="1" applyBorder="1" applyAlignment="1">
      <alignment horizontal="right"/>
    </xf>
    <xf numFmtId="0" fontId="5" fillId="0" borderId="0" xfId="0" applyFont="1"/>
    <xf numFmtId="0" fontId="9" fillId="0" borderId="0" xfId="0" applyFont="1"/>
    <xf numFmtId="0" fontId="9" fillId="0" borderId="3" xfId="0" applyFont="1" applyBorder="1"/>
    <xf numFmtId="0" fontId="6" fillId="2" borderId="3" xfId="0" applyFont="1" applyFill="1" applyBorder="1"/>
    <xf numFmtId="0" fontId="10" fillId="0" borderId="3" xfId="0" applyFont="1" applyBorder="1"/>
    <xf numFmtId="165" fontId="10" fillId="0" borderId="3" xfId="0" applyNumberFormat="1" applyFont="1" applyFill="1" applyBorder="1" applyAlignment="1">
      <alignment horizontal="right"/>
    </xf>
    <xf numFmtId="165" fontId="10" fillId="0" borderId="3" xfId="0" quotePrefix="1" applyNumberFormat="1" applyFont="1" applyFill="1" applyBorder="1" applyAlignment="1">
      <alignment horizontal="right"/>
    </xf>
    <xf numFmtId="0" fontId="10" fillId="0" borderId="3" xfId="0" applyFont="1" applyBorder="1" applyAlignment="1">
      <alignment wrapText="1"/>
    </xf>
    <xf numFmtId="0" fontId="10" fillId="0" borderId="3" xfId="11" applyFont="1" applyFill="1" applyBorder="1"/>
    <xf numFmtId="0" fontId="12" fillId="0" borderId="3" xfId="11" applyFont="1" applyFill="1" applyBorder="1"/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Alignment="1">
      <alignment horizontal="left" vertical="top"/>
    </xf>
    <xf numFmtId="0" fontId="6" fillId="3" borderId="4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right"/>
    </xf>
    <xf numFmtId="0" fontId="6" fillId="3" borderId="3" xfId="0" applyFont="1" applyFill="1" applyBorder="1"/>
    <xf numFmtId="165" fontId="6" fillId="3" borderId="3" xfId="0" applyNumberFormat="1" applyFont="1" applyFill="1" applyBorder="1" applyAlignment="1">
      <alignment horizontal="right"/>
    </xf>
    <xf numFmtId="0" fontId="10" fillId="4" borderId="3" xfId="0" applyFont="1" applyFill="1" applyBorder="1"/>
    <xf numFmtId="165" fontId="10" fillId="4" borderId="3" xfId="0" applyNumberFormat="1" applyFont="1" applyFill="1" applyBorder="1" applyAlignment="1">
      <alignment horizontal="right"/>
    </xf>
    <xf numFmtId="165" fontId="10" fillId="4" borderId="3" xfId="0" quotePrefix="1" applyNumberFormat="1" applyFont="1" applyFill="1" applyBorder="1" applyAlignment="1">
      <alignment horizontal="right"/>
    </xf>
    <xf numFmtId="0" fontId="10" fillId="4" borderId="3" xfId="0" applyFont="1" applyFill="1" applyBorder="1" applyAlignment="1">
      <alignment wrapText="1"/>
    </xf>
    <xf numFmtId="0" fontId="10" fillId="4" borderId="3" xfId="11" applyFont="1" applyFill="1" applyBorder="1"/>
    <xf numFmtId="0" fontId="6" fillId="3" borderId="1" xfId="0" applyFont="1" applyFill="1" applyBorder="1" applyAlignment="1">
      <alignment horizontal="left" vertical="top"/>
    </xf>
    <xf numFmtId="0" fontId="8" fillId="3" borderId="2" xfId="0" applyFont="1" applyFill="1" applyBorder="1" applyAlignment="1">
      <alignment vertical="top"/>
    </xf>
    <xf numFmtId="0" fontId="6" fillId="4" borderId="3" xfId="0" applyFont="1" applyFill="1" applyBorder="1"/>
    <xf numFmtId="0" fontId="5" fillId="0" borderId="0" xfId="0" applyFont="1" applyFill="1"/>
    <xf numFmtId="0" fontId="10" fillId="0" borderId="3" xfId="0" applyFont="1" applyFill="1" applyBorder="1" applyAlignment="1">
      <alignment wrapText="1"/>
    </xf>
    <xf numFmtId="0" fontId="10" fillId="0" borderId="3" xfId="0" applyFont="1" applyFill="1" applyBorder="1"/>
  </cellXfs>
  <cellStyles count="13">
    <cellStyle name="Komma 2" xfId="3"/>
    <cellStyle name="Komma 2 2" xfId="4"/>
    <cellStyle name="Komma 3" xfId="5"/>
    <cellStyle name="Komma 4" xfId="6"/>
    <cellStyle name="Komma 5" xfId="7"/>
    <cellStyle name="Komma 6" xfId="2"/>
    <cellStyle name="Prozent 2" xfId="8"/>
    <cellStyle name="Standard" xfId="0" builtinId="0"/>
    <cellStyle name="Standard 2" xfId="9"/>
    <cellStyle name="Standard 2 2" xfId="10"/>
    <cellStyle name="Standard 2 3" xfId="11"/>
    <cellStyle name="Standard 3" xfId="12"/>
    <cellStyle name="Standard 4" xfId="1"/>
  </cellStyles>
  <dxfs count="0"/>
  <tableStyles count="0" defaultTableStyle="TableStyleMedium9" defaultPivotStyle="PivotStyleLight16"/>
  <colors>
    <mruColors>
      <color rgb="FFD6D3E1"/>
      <color rgb="FF99FF33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F65"/>
  <sheetViews>
    <sheetView showGridLines="0" tabSelected="1" view="pageBreakPreview" zoomScaleSheetLayoutView="100" workbookViewId="0">
      <pane xSplit="1" topLeftCell="B1" activePane="topRight" state="frozen"/>
      <selection pane="topRight" sqref="A1:A1048576"/>
    </sheetView>
  </sheetViews>
  <sheetFormatPr baseColWidth="10" defaultColWidth="10.85546875" defaultRowHeight="12.75" x14ac:dyDescent="0.2"/>
  <cols>
    <col min="1" max="1" width="45.7109375" style="6" customWidth="1"/>
    <col min="2" max="19" width="14.7109375" style="6" customWidth="1"/>
    <col min="20" max="16384" width="10.85546875" style="6"/>
  </cols>
  <sheetData>
    <row r="1" spans="1:19" ht="20.100000000000001" customHeight="1" x14ac:dyDescent="0.2">
      <c r="A1" s="1" t="s">
        <v>45</v>
      </c>
      <c r="B1" s="2"/>
      <c r="C1" s="3"/>
      <c r="D1" s="4"/>
      <c r="E1" s="5"/>
    </row>
    <row r="2" spans="1:19" ht="12" customHeight="1" x14ac:dyDescent="0.2">
      <c r="A2" s="28" t="s">
        <v>0</v>
      </c>
      <c r="B2" s="19" t="s">
        <v>33</v>
      </c>
      <c r="C2" s="19" t="s">
        <v>32</v>
      </c>
      <c r="D2" s="19" t="s">
        <v>31</v>
      </c>
      <c r="E2" s="19" t="s">
        <v>29</v>
      </c>
      <c r="F2" s="19" t="s">
        <v>28</v>
      </c>
      <c r="G2" s="19" t="s">
        <v>27</v>
      </c>
      <c r="H2" s="19" t="s">
        <v>21</v>
      </c>
      <c r="I2" s="19" t="s">
        <v>22</v>
      </c>
      <c r="J2" s="19" t="s">
        <v>23</v>
      </c>
      <c r="K2" s="19" t="s">
        <v>1</v>
      </c>
      <c r="L2" s="19" t="s">
        <v>56</v>
      </c>
      <c r="M2" s="19" t="s">
        <v>35</v>
      </c>
      <c r="N2" s="19" t="s">
        <v>36</v>
      </c>
      <c r="O2" s="19" t="s">
        <v>37</v>
      </c>
      <c r="P2" s="19" t="s">
        <v>46</v>
      </c>
      <c r="Q2" s="19" t="s">
        <v>67</v>
      </c>
      <c r="R2" s="19" t="s">
        <v>66</v>
      </c>
      <c r="S2" s="19" t="s">
        <v>68</v>
      </c>
    </row>
    <row r="3" spans="1:19" ht="12" customHeight="1" x14ac:dyDescent="0.2">
      <c r="A3" s="29"/>
      <c r="B3" s="20" t="s">
        <v>2</v>
      </c>
      <c r="C3" s="20" t="s">
        <v>2</v>
      </c>
      <c r="D3" s="20" t="s">
        <v>2</v>
      </c>
      <c r="E3" s="20" t="s">
        <v>2</v>
      </c>
      <c r="F3" s="20" t="s">
        <v>2</v>
      </c>
      <c r="G3" s="20" t="s">
        <v>2</v>
      </c>
      <c r="H3" s="20" t="s">
        <v>2</v>
      </c>
      <c r="I3" s="20" t="s">
        <v>2</v>
      </c>
      <c r="J3" s="20" t="s">
        <v>2</v>
      </c>
      <c r="K3" s="20" t="s">
        <v>2</v>
      </c>
      <c r="L3" s="20" t="s">
        <v>2</v>
      </c>
      <c r="M3" s="20" t="s">
        <v>2</v>
      </c>
      <c r="N3" s="20" t="s">
        <v>2</v>
      </c>
      <c r="O3" s="20" t="s">
        <v>2</v>
      </c>
      <c r="P3" s="20" t="s">
        <v>2</v>
      </c>
      <c r="Q3" s="20" t="s">
        <v>2</v>
      </c>
      <c r="R3" s="20" t="s">
        <v>2</v>
      </c>
      <c r="S3" s="20" t="s">
        <v>2</v>
      </c>
    </row>
    <row r="4" spans="1:19" ht="12" customHeight="1" x14ac:dyDescent="0.2">
      <c r="A4" s="7"/>
      <c r="B4" s="7"/>
      <c r="C4" s="7"/>
      <c r="D4" s="7"/>
      <c r="E4" s="7"/>
      <c r="F4" s="7"/>
      <c r="G4" s="7"/>
      <c r="H4" s="8"/>
      <c r="I4" s="8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ht="12" customHeight="1" x14ac:dyDescent="0.2">
      <c r="A5" s="21" t="s">
        <v>4</v>
      </c>
      <c r="B5" s="22">
        <v>37631656</v>
      </c>
      <c r="C5" s="22">
        <v>35788653</v>
      </c>
      <c r="D5" s="22">
        <v>40559278</v>
      </c>
      <c r="E5" s="22">
        <v>33682024</v>
      </c>
      <c r="F5" s="22">
        <v>41728561.200000003</v>
      </c>
      <c r="G5" s="22">
        <v>37027843</v>
      </c>
      <c r="H5" s="22">
        <v>26918950</v>
      </c>
      <c r="I5" s="22">
        <v>29450196</v>
      </c>
      <c r="J5" s="22">
        <v>29628840</v>
      </c>
      <c r="K5" s="22">
        <f t="shared" ref="K5:M5" si="0">SUM(K6:K9)</f>
        <v>28875919</v>
      </c>
      <c r="L5" s="22">
        <f t="shared" si="0"/>
        <v>28900000</v>
      </c>
      <c r="M5" s="22">
        <f t="shared" si="0"/>
        <v>30985596</v>
      </c>
      <c r="N5" s="22">
        <v>32339700</v>
      </c>
      <c r="O5" s="22">
        <v>33798997.269999996</v>
      </c>
      <c r="P5" s="22">
        <v>28250000</v>
      </c>
      <c r="Q5" s="22">
        <v>28400000</v>
      </c>
      <c r="R5" s="22">
        <v>29400000</v>
      </c>
      <c r="S5" s="22">
        <v>27250000</v>
      </c>
    </row>
    <row r="6" spans="1:19" ht="12" customHeight="1" x14ac:dyDescent="0.2">
      <c r="A6" s="10" t="s">
        <v>41</v>
      </c>
      <c r="B6" s="11"/>
      <c r="C6" s="11"/>
      <c r="D6" s="11"/>
      <c r="E6" s="11"/>
      <c r="F6" s="11"/>
      <c r="G6" s="11"/>
      <c r="H6" s="11">
        <v>20572000</v>
      </c>
      <c r="I6" s="11">
        <v>20350547</v>
      </c>
      <c r="J6" s="11">
        <v>22528040</v>
      </c>
      <c r="K6" s="11">
        <v>21000000</v>
      </c>
      <c r="L6" s="11">
        <v>21000000</v>
      </c>
      <c r="M6" s="11">
        <v>22822396</v>
      </c>
      <c r="N6" s="11">
        <v>23375000</v>
      </c>
      <c r="O6" s="11">
        <v>25635797.27</v>
      </c>
      <c r="P6" s="11">
        <v>21000000</v>
      </c>
      <c r="Q6" s="11">
        <v>21000000</v>
      </c>
      <c r="R6" s="11">
        <v>21400000</v>
      </c>
      <c r="S6" s="11">
        <v>20200000</v>
      </c>
    </row>
    <row r="7" spans="1:19" ht="12" customHeight="1" x14ac:dyDescent="0.2">
      <c r="A7" s="23" t="s">
        <v>25</v>
      </c>
      <c r="B7" s="24">
        <v>29017880</v>
      </c>
      <c r="C7" s="24">
        <v>26975377</v>
      </c>
      <c r="D7" s="24">
        <v>26879401</v>
      </c>
      <c r="E7" s="24">
        <v>19825652</v>
      </c>
      <c r="F7" s="24">
        <v>30459240</v>
      </c>
      <c r="G7" s="24">
        <v>18195887</v>
      </c>
      <c r="H7" s="25" t="s">
        <v>30</v>
      </c>
      <c r="I7" s="25" t="s">
        <v>30</v>
      </c>
      <c r="J7" s="25" t="s">
        <v>30</v>
      </c>
      <c r="K7" s="25" t="s">
        <v>30</v>
      </c>
      <c r="L7" s="25" t="s">
        <v>30</v>
      </c>
      <c r="M7" s="25" t="s">
        <v>30</v>
      </c>
      <c r="N7" s="25" t="s">
        <v>30</v>
      </c>
      <c r="O7" s="25" t="s">
        <v>30</v>
      </c>
      <c r="P7" s="25" t="s">
        <v>30</v>
      </c>
      <c r="Q7" s="25" t="s">
        <v>30</v>
      </c>
      <c r="R7" s="25" t="s">
        <v>30</v>
      </c>
      <c r="S7" s="25" t="s">
        <v>30</v>
      </c>
    </row>
    <row r="8" spans="1:19" ht="12" customHeight="1" x14ac:dyDescent="0.2">
      <c r="A8" s="10" t="s">
        <v>26</v>
      </c>
      <c r="B8" s="11">
        <v>2262776</v>
      </c>
      <c r="C8" s="11">
        <v>2462776</v>
      </c>
      <c r="D8" s="11">
        <v>4795792</v>
      </c>
      <c r="E8" s="11">
        <v>3705372</v>
      </c>
      <c r="F8" s="11">
        <v>1418321.2</v>
      </c>
      <c r="G8" s="11">
        <v>3241956</v>
      </c>
      <c r="H8" s="12" t="s">
        <v>30</v>
      </c>
      <c r="I8" s="12" t="s">
        <v>30</v>
      </c>
      <c r="J8" s="12" t="s">
        <v>30</v>
      </c>
      <c r="K8" s="12" t="s">
        <v>30</v>
      </c>
      <c r="L8" s="12" t="s">
        <v>30</v>
      </c>
      <c r="M8" s="12" t="s">
        <v>30</v>
      </c>
      <c r="N8" s="12" t="s">
        <v>30</v>
      </c>
      <c r="O8" s="12" t="s">
        <v>30</v>
      </c>
      <c r="P8" s="12" t="s">
        <v>30</v>
      </c>
      <c r="Q8" s="12" t="s">
        <v>30</v>
      </c>
      <c r="R8" s="12" t="s">
        <v>30</v>
      </c>
      <c r="S8" s="12" t="s">
        <v>30</v>
      </c>
    </row>
    <row r="9" spans="1:19" ht="12" customHeight="1" x14ac:dyDescent="0.2">
      <c r="A9" s="23" t="s">
        <v>5</v>
      </c>
      <c r="B9" s="24">
        <v>6351000</v>
      </c>
      <c r="C9" s="24">
        <v>6350500</v>
      </c>
      <c r="D9" s="24">
        <v>8884085</v>
      </c>
      <c r="E9" s="24">
        <v>10151000</v>
      </c>
      <c r="F9" s="24">
        <v>9851000</v>
      </c>
      <c r="G9" s="24">
        <v>15590000</v>
      </c>
      <c r="H9" s="24">
        <v>6346950</v>
      </c>
      <c r="I9" s="24">
        <v>9099649</v>
      </c>
      <c r="J9" s="24">
        <v>7100800</v>
      </c>
      <c r="K9" s="24">
        <v>7875919</v>
      </c>
      <c r="L9" s="24">
        <v>7900000</v>
      </c>
      <c r="M9" s="24">
        <v>8163200</v>
      </c>
      <c r="N9" s="25">
        <v>8163200</v>
      </c>
      <c r="O9" s="25">
        <v>8163200</v>
      </c>
      <c r="P9" s="25">
        <v>7250000</v>
      </c>
      <c r="Q9" s="25">
        <v>7400000</v>
      </c>
      <c r="R9" s="25">
        <v>8000000</v>
      </c>
      <c r="S9" s="25">
        <v>7050000</v>
      </c>
    </row>
    <row r="10" spans="1:19" ht="12" customHeight="1" x14ac:dyDescent="0.2">
      <c r="A10" s="10" t="s">
        <v>57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2">
        <v>801500</v>
      </c>
      <c r="O10" s="12" t="s">
        <v>30</v>
      </c>
      <c r="P10" s="12" t="s">
        <v>30</v>
      </c>
      <c r="Q10" s="12" t="s">
        <v>30</v>
      </c>
      <c r="R10" s="12" t="s">
        <v>30</v>
      </c>
      <c r="S10" s="12" t="s">
        <v>30</v>
      </c>
    </row>
    <row r="11" spans="1:19" ht="12" customHeight="1" x14ac:dyDescent="0.2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spans="1:19" ht="12" customHeight="1" x14ac:dyDescent="0.2">
      <c r="A12" s="21" t="s">
        <v>6</v>
      </c>
      <c r="B12" s="22">
        <v>2741922</v>
      </c>
      <c r="C12" s="22">
        <v>2575391</v>
      </c>
      <c r="D12" s="22">
        <v>3087343</v>
      </c>
      <c r="E12" s="22">
        <v>2931245</v>
      </c>
      <c r="F12" s="22">
        <v>2890018.85</v>
      </c>
      <c r="G12" s="22">
        <v>4906124</v>
      </c>
      <c r="H12" s="22">
        <v>5262250</v>
      </c>
      <c r="I12" s="22">
        <v>4848986</v>
      </c>
      <c r="J12" s="22">
        <v>5037437</v>
      </c>
      <c r="K12" s="22">
        <f t="shared" ref="K12:M12" si="1">SUM(K13:K17)</f>
        <v>5337266</v>
      </c>
      <c r="L12" s="22">
        <f t="shared" si="1"/>
        <v>5243784.1900000004</v>
      </c>
      <c r="M12" s="22">
        <f t="shared" si="1"/>
        <v>6597000</v>
      </c>
      <c r="N12" s="22">
        <v>6475438.3799999999</v>
      </c>
      <c r="O12" s="22">
        <v>7853412.0499999998</v>
      </c>
      <c r="P12" s="22">
        <v>7933170.9399999995</v>
      </c>
      <c r="Q12" s="22">
        <v>7767029</v>
      </c>
      <c r="R12" s="22">
        <v>7219483</v>
      </c>
      <c r="S12" s="22">
        <v>7303000</v>
      </c>
    </row>
    <row r="13" spans="1:19" ht="12" customHeight="1" x14ac:dyDescent="0.2">
      <c r="A13" s="10" t="s">
        <v>7</v>
      </c>
      <c r="B13" s="11">
        <v>1677722</v>
      </c>
      <c r="C13" s="11">
        <v>1523571</v>
      </c>
      <c r="D13" s="11">
        <v>2202343</v>
      </c>
      <c r="E13" s="11">
        <v>1796000</v>
      </c>
      <c r="F13" s="11">
        <v>1660050</v>
      </c>
      <c r="G13" s="11">
        <v>3540803</v>
      </c>
      <c r="H13" s="11">
        <v>3915000</v>
      </c>
      <c r="I13" s="11">
        <v>3814762</v>
      </c>
      <c r="J13" s="11">
        <v>3850000</v>
      </c>
      <c r="K13" s="11">
        <v>3699341</v>
      </c>
      <c r="L13" s="11">
        <v>3769611.95</v>
      </c>
      <c r="M13" s="11">
        <v>4806000</v>
      </c>
      <c r="N13" s="11">
        <v>4836400</v>
      </c>
      <c r="O13" s="11">
        <v>6000000</v>
      </c>
      <c r="P13" s="11">
        <v>6100000</v>
      </c>
      <c r="Q13" s="11">
        <v>6100000</v>
      </c>
      <c r="R13" s="11">
        <v>5268934</v>
      </c>
      <c r="S13" s="11">
        <v>5325000</v>
      </c>
    </row>
    <row r="14" spans="1:19" ht="12" customHeight="1" x14ac:dyDescent="0.2">
      <c r="A14" s="23" t="s">
        <v>8</v>
      </c>
      <c r="B14" s="24">
        <v>600000</v>
      </c>
      <c r="C14" s="24">
        <v>720000</v>
      </c>
      <c r="D14" s="24">
        <v>650000</v>
      </c>
      <c r="E14" s="24">
        <v>626000</v>
      </c>
      <c r="F14" s="24">
        <v>618518.6</v>
      </c>
      <c r="G14" s="24">
        <v>690000</v>
      </c>
      <c r="H14" s="24">
        <v>703000</v>
      </c>
      <c r="I14" s="24">
        <v>593407</v>
      </c>
      <c r="J14" s="24">
        <v>629289</v>
      </c>
      <c r="K14" s="24">
        <v>970000</v>
      </c>
      <c r="L14" s="24">
        <v>928734.9</v>
      </c>
      <c r="M14" s="24">
        <v>1066000</v>
      </c>
      <c r="N14" s="24">
        <v>1115905</v>
      </c>
      <c r="O14" s="24">
        <v>1132300</v>
      </c>
      <c r="P14" s="24">
        <v>1100000</v>
      </c>
      <c r="Q14" s="24">
        <v>1085472</v>
      </c>
      <c r="R14" s="24">
        <v>1150000</v>
      </c>
      <c r="S14" s="24">
        <v>1200000</v>
      </c>
    </row>
    <row r="15" spans="1:19" ht="12" customHeight="1" x14ac:dyDescent="0.2">
      <c r="A15" s="10" t="s">
        <v>9</v>
      </c>
      <c r="B15" s="11">
        <v>8250</v>
      </c>
      <c r="C15" s="11">
        <v>8250</v>
      </c>
      <c r="D15" s="11">
        <v>7000</v>
      </c>
      <c r="E15" s="11">
        <v>16500</v>
      </c>
      <c r="F15" s="12" t="s">
        <v>30</v>
      </c>
      <c r="G15" s="11">
        <v>10000</v>
      </c>
      <c r="H15" s="11">
        <v>12500</v>
      </c>
      <c r="I15" s="12" t="s">
        <v>30</v>
      </c>
      <c r="J15" s="12" t="s">
        <v>30</v>
      </c>
      <c r="K15" s="12" t="s">
        <v>30</v>
      </c>
      <c r="L15" s="12" t="s">
        <v>30</v>
      </c>
      <c r="M15" s="12" t="s">
        <v>30</v>
      </c>
      <c r="N15" s="12" t="s">
        <v>30</v>
      </c>
      <c r="O15" s="12" t="s">
        <v>30</v>
      </c>
      <c r="P15" s="12" t="s">
        <v>30</v>
      </c>
      <c r="Q15" s="12" t="s">
        <v>30</v>
      </c>
      <c r="R15" s="12" t="s">
        <v>30</v>
      </c>
      <c r="S15" s="12" t="s">
        <v>30</v>
      </c>
    </row>
    <row r="16" spans="1:19" ht="12" customHeight="1" x14ac:dyDescent="0.2">
      <c r="A16" s="23" t="s">
        <v>38</v>
      </c>
      <c r="B16" s="24">
        <v>439250</v>
      </c>
      <c r="C16" s="24">
        <v>313550</v>
      </c>
      <c r="D16" s="24">
        <v>228000</v>
      </c>
      <c r="E16" s="24">
        <v>472745</v>
      </c>
      <c r="F16" s="24">
        <v>611450.25</v>
      </c>
      <c r="G16" s="24">
        <v>665321</v>
      </c>
      <c r="H16" s="24">
        <v>631750</v>
      </c>
      <c r="I16" s="24">
        <v>440817</v>
      </c>
      <c r="J16" s="24">
        <v>460750</v>
      </c>
      <c r="K16" s="24">
        <v>575775</v>
      </c>
      <c r="L16" s="24">
        <v>445437.34</v>
      </c>
      <c r="M16" s="24">
        <v>625000</v>
      </c>
      <c r="N16" s="24">
        <v>443898.63</v>
      </c>
      <c r="O16" s="24">
        <v>654202</v>
      </c>
      <c r="P16" s="24">
        <v>653170.93999999994</v>
      </c>
      <c r="Q16" s="24">
        <v>531557</v>
      </c>
      <c r="R16" s="24">
        <v>800549</v>
      </c>
      <c r="S16" s="24">
        <v>778000</v>
      </c>
    </row>
    <row r="17" spans="1:19" ht="12" customHeight="1" x14ac:dyDescent="0.2">
      <c r="A17" s="10" t="s">
        <v>10</v>
      </c>
      <c r="B17" s="11">
        <v>16700</v>
      </c>
      <c r="C17" s="11">
        <v>10020</v>
      </c>
      <c r="D17" s="12" t="s">
        <v>30</v>
      </c>
      <c r="E17" s="11">
        <v>20000</v>
      </c>
      <c r="F17" s="12" t="s">
        <v>30</v>
      </c>
      <c r="G17" s="12" t="s">
        <v>30</v>
      </c>
      <c r="H17" s="12" t="s">
        <v>30</v>
      </c>
      <c r="I17" s="12" t="s">
        <v>30</v>
      </c>
      <c r="J17" s="11">
        <v>97398</v>
      </c>
      <c r="K17" s="11">
        <v>92150</v>
      </c>
      <c r="L17" s="11">
        <v>100000</v>
      </c>
      <c r="M17" s="11">
        <v>100000</v>
      </c>
      <c r="N17" s="11">
        <v>79234.75</v>
      </c>
      <c r="O17" s="11">
        <v>76910.05</v>
      </c>
      <c r="P17" s="11">
        <v>80000</v>
      </c>
      <c r="Q17" s="11">
        <v>50000</v>
      </c>
      <c r="R17" s="11">
        <v>0</v>
      </c>
      <c r="S17" s="11">
        <v>0</v>
      </c>
    </row>
    <row r="18" spans="1:19" ht="12" customHeight="1" x14ac:dyDescent="0.2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</row>
    <row r="19" spans="1:19" ht="12" customHeight="1" x14ac:dyDescent="0.2">
      <c r="A19" s="21" t="s">
        <v>11</v>
      </c>
      <c r="B19" s="22">
        <v>6251305</v>
      </c>
      <c r="C19" s="22">
        <v>5704595</v>
      </c>
      <c r="D19" s="22">
        <v>5956869</v>
      </c>
      <c r="E19" s="22">
        <v>6751833</v>
      </c>
      <c r="F19" s="22">
        <v>7354819.3000000007</v>
      </c>
      <c r="G19" s="22">
        <v>11340565</v>
      </c>
      <c r="H19" s="22">
        <v>10845927.800000001</v>
      </c>
      <c r="I19" s="22">
        <v>9748681</v>
      </c>
      <c r="J19" s="22">
        <v>7869796</v>
      </c>
      <c r="K19" s="22">
        <f t="shared" ref="K19:M19" si="2">SUM(K20:K27)</f>
        <v>5824581</v>
      </c>
      <c r="L19" s="22">
        <f t="shared" si="2"/>
        <v>6547957.9400000004</v>
      </c>
      <c r="M19" s="22">
        <f t="shared" si="2"/>
        <v>6695269</v>
      </c>
      <c r="N19" s="22">
        <v>6519861.1999999993</v>
      </c>
      <c r="O19" s="22">
        <v>7107097.8499999996</v>
      </c>
      <c r="P19" s="22">
        <v>7297927.0499999998</v>
      </c>
      <c r="Q19" s="22">
        <v>7558640</v>
      </c>
      <c r="R19" s="22">
        <v>7884490</v>
      </c>
      <c r="S19" s="22">
        <v>8280700</v>
      </c>
    </row>
    <row r="20" spans="1:19" ht="12" customHeight="1" x14ac:dyDescent="0.2">
      <c r="A20" s="10" t="s">
        <v>42</v>
      </c>
      <c r="B20" s="11">
        <v>1510205</v>
      </c>
      <c r="C20" s="11">
        <v>1465631</v>
      </c>
      <c r="D20" s="11">
        <v>1684746</v>
      </c>
      <c r="E20" s="11">
        <v>1692747</v>
      </c>
      <c r="F20" s="11">
        <v>1919676.7</v>
      </c>
      <c r="G20" s="11">
        <v>1643570</v>
      </c>
      <c r="H20" s="11">
        <v>1512905.2</v>
      </c>
      <c r="I20" s="11">
        <v>1811557</v>
      </c>
      <c r="J20" s="11">
        <v>1995800</v>
      </c>
      <c r="K20" s="11">
        <v>599839</v>
      </c>
      <c r="L20" s="11">
        <v>885697.01</v>
      </c>
      <c r="M20" s="11">
        <v>886623</v>
      </c>
      <c r="N20" s="11">
        <v>537899.94999999995</v>
      </c>
      <c r="O20" s="11">
        <v>588117.65</v>
      </c>
      <c r="P20" s="11">
        <v>724000</v>
      </c>
      <c r="Q20" s="11">
        <v>724000</v>
      </c>
      <c r="R20" s="11">
        <v>678290</v>
      </c>
      <c r="S20" s="11">
        <v>800000</v>
      </c>
    </row>
    <row r="21" spans="1:19" ht="12" customHeight="1" x14ac:dyDescent="0.2">
      <c r="A21" s="23" t="s">
        <v>58</v>
      </c>
      <c r="B21" s="24"/>
      <c r="C21" s="24"/>
      <c r="D21" s="24"/>
      <c r="E21" s="24"/>
      <c r="F21" s="24"/>
      <c r="G21" s="24"/>
      <c r="H21" s="24"/>
      <c r="I21" s="24"/>
      <c r="J21" s="24"/>
      <c r="K21" s="24">
        <v>208105</v>
      </c>
      <c r="L21" s="24">
        <v>166266.07</v>
      </c>
      <c r="M21" s="24">
        <v>250000</v>
      </c>
      <c r="N21" s="24">
        <v>207658.3</v>
      </c>
      <c r="O21" s="24">
        <v>235000</v>
      </c>
      <c r="P21" s="24">
        <v>200000</v>
      </c>
      <c r="Q21" s="24">
        <v>200000</v>
      </c>
      <c r="R21" s="24">
        <v>230000</v>
      </c>
      <c r="S21" s="24">
        <v>250000</v>
      </c>
    </row>
    <row r="22" spans="1:19" ht="12" customHeight="1" x14ac:dyDescent="0.2">
      <c r="A22" s="10" t="s">
        <v>12</v>
      </c>
      <c r="B22" s="11">
        <v>2008100</v>
      </c>
      <c r="C22" s="11">
        <v>1613305</v>
      </c>
      <c r="D22" s="11">
        <v>1901984</v>
      </c>
      <c r="E22" s="11">
        <v>2381711</v>
      </c>
      <c r="F22" s="11">
        <v>2607738.5</v>
      </c>
      <c r="G22" s="11">
        <v>2504946</v>
      </c>
      <c r="H22" s="11">
        <v>2425149</v>
      </c>
      <c r="I22" s="11">
        <v>2119312</v>
      </c>
      <c r="J22" s="11">
        <v>2225000</v>
      </c>
      <c r="K22" s="11">
        <v>2121839</v>
      </c>
      <c r="L22" s="11">
        <v>2274141.56</v>
      </c>
      <c r="M22" s="11">
        <v>2327500</v>
      </c>
      <c r="N22" s="11">
        <v>2402200</v>
      </c>
      <c r="O22" s="11">
        <v>2327650</v>
      </c>
      <c r="P22" s="11">
        <v>2300000</v>
      </c>
      <c r="Q22" s="11">
        <v>2047187</v>
      </c>
      <c r="R22" s="11">
        <v>2250000</v>
      </c>
      <c r="S22" s="11">
        <v>2300000</v>
      </c>
    </row>
    <row r="23" spans="1:19" ht="12" customHeight="1" x14ac:dyDescent="0.2">
      <c r="A23" s="23" t="s">
        <v>13</v>
      </c>
      <c r="B23" s="24">
        <v>1045000</v>
      </c>
      <c r="C23" s="24">
        <v>1048627</v>
      </c>
      <c r="D23" s="24">
        <v>753373</v>
      </c>
      <c r="E23" s="24">
        <v>885503</v>
      </c>
      <c r="F23" s="24">
        <v>530535.69999999995</v>
      </c>
      <c r="G23" s="24">
        <v>267229</v>
      </c>
      <c r="H23" s="24">
        <v>438270</v>
      </c>
      <c r="I23" s="24">
        <v>423862</v>
      </c>
      <c r="J23" s="24">
        <v>452000</v>
      </c>
      <c r="K23" s="24">
        <v>466788</v>
      </c>
      <c r="L23" s="24">
        <v>416740.5</v>
      </c>
      <c r="M23" s="24">
        <v>369166</v>
      </c>
      <c r="N23" s="24">
        <v>285076.3</v>
      </c>
      <c r="O23" s="24">
        <v>314186.05</v>
      </c>
      <c r="P23" s="24">
        <v>298924.05</v>
      </c>
      <c r="Q23" s="24">
        <v>265194</v>
      </c>
      <c r="R23" s="24">
        <v>345000</v>
      </c>
      <c r="S23" s="24">
        <v>309500</v>
      </c>
    </row>
    <row r="24" spans="1:19" ht="12" customHeight="1" x14ac:dyDescent="0.2">
      <c r="A24" s="10" t="s">
        <v>14</v>
      </c>
      <c r="B24" s="11">
        <v>1125000</v>
      </c>
      <c r="C24" s="11">
        <v>1125000</v>
      </c>
      <c r="D24" s="11">
        <v>750000</v>
      </c>
      <c r="E24" s="11">
        <v>705000</v>
      </c>
      <c r="F24" s="11">
        <v>1180890</v>
      </c>
      <c r="G24" s="11">
        <v>717959</v>
      </c>
      <c r="H24" s="11">
        <v>700625</v>
      </c>
      <c r="I24" s="11">
        <v>593407</v>
      </c>
      <c r="J24" s="11">
        <v>630000</v>
      </c>
      <c r="K24" s="11">
        <v>578750</v>
      </c>
      <c r="L24" s="11">
        <v>646757.80000000005</v>
      </c>
      <c r="M24" s="11">
        <v>613250</v>
      </c>
      <c r="N24" s="11">
        <v>537899.94999999995</v>
      </c>
      <c r="O24" s="11">
        <v>573250</v>
      </c>
      <c r="P24" s="11">
        <v>573250</v>
      </c>
      <c r="Q24" s="11">
        <v>573500</v>
      </c>
      <c r="R24" s="11">
        <v>570000</v>
      </c>
      <c r="S24" s="11">
        <v>570000</v>
      </c>
    </row>
    <row r="25" spans="1:19" ht="12" customHeight="1" x14ac:dyDescent="0.2">
      <c r="A25" s="23" t="s">
        <v>15</v>
      </c>
      <c r="B25" s="24">
        <v>563000</v>
      </c>
      <c r="C25" s="24">
        <v>452032</v>
      </c>
      <c r="D25" s="24">
        <v>224820</v>
      </c>
      <c r="E25" s="24">
        <v>286872</v>
      </c>
      <c r="F25" s="24">
        <v>315978.40000000002</v>
      </c>
      <c r="G25" s="24">
        <v>303033</v>
      </c>
      <c r="H25" s="24">
        <v>362500</v>
      </c>
      <c r="I25" s="24">
        <v>362500</v>
      </c>
      <c r="J25" s="24">
        <v>330578</v>
      </c>
      <c r="K25" s="24">
        <v>361650</v>
      </c>
      <c r="L25" s="24">
        <v>351100.8</v>
      </c>
      <c r="M25" s="24">
        <v>382110</v>
      </c>
      <c r="N25" s="25">
        <v>418186.6</v>
      </c>
      <c r="O25" s="25">
        <v>422908.9</v>
      </c>
      <c r="P25" s="25">
        <v>420000</v>
      </c>
      <c r="Q25" s="25">
        <v>440000</v>
      </c>
      <c r="R25" s="25">
        <v>480000</v>
      </c>
      <c r="S25" s="25">
        <v>480000</v>
      </c>
    </row>
    <row r="26" spans="1:19" ht="12" customHeight="1" x14ac:dyDescent="0.2">
      <c r="A26" s="10" t="s">
        <v>16</v>
      </c>
      <c r="B26" s="12" t="s">
        <v>30</v>
      </c>
      <c r="C26" s="12" t="s">
        <v>30</v>
      </c>
      <c r="D26" s="11">
        <v>641946</v>
      </c>
      <c r="E26" s="11">
        <v>800000</v>
      </c>
      <c r="F26" s="11">
        <v>800000</v>
      </c>
      <c r="G26" s="11">
        <v>700000</v>
      </c>
      <c r="H26" s="11">
        <v>665000</v>
      </c>
      <c r="I26" s="11">
        <v>423862</v>
      </c>
      <c r="J26" s="11">
        <v>425000</v>
      </c>
      <c r="K26" s="11">
        <v>424068</v>
      </c>
      <c r="L26" s="11">
        <v>474697</v>
      </c>
      <c r="M26" s="11">
        <v>420000</v>
      </c>
      <c r="N26" s="11">
        <v>420000</v>
      </c>
      <c r="O26" s="11">
        <v>420000</v>
      </c>
      <c r="P26" s="11">
        <v>400000</v>
      </c>
      <c r="Q26" s="11">
        <v>400000</v>
      </c>
      <c r="R26" s="11">
        <v>415000</v>
      </c>
      <c r="S26" s="11">
        <v>420000</v>
      </c>
    </row>
    <row r="27" spans="1:19" ht="12" customHeight="1" x14ac:dyDescent="0.2">
      <c r="A27" s="23" t="s">
        <v>59</v>
      </c>
      <c r="B27" s="25" t="s">
        <v>30</v>
      </c>
      <c r="C27" s="25" t="s">
        <v>30</v>
      </c>
      <c r="D27" s="25" t="s">
        <v>30</v>
      </c>
      <c r="E27" s="25" t="s">
        <v>30</v>
      </c>
      <c r="F27" s="25" t="s">
        <v>30</v>
      </c>
      <c r="G27" s="24">
        <v>5000000</v>
      </c>
      <c r="H27" s="24">
        <v>4555236.05</v>
      </c>
      <c r="I27" s="24">
        <v>3772681</v>
      </c>
      <c r="J27" s="24">
        <v>1621418</v>
      </c>
      <c r="K27" s="24">
        <v>1063542</v>
      </c>
      <c r="L27" s="24">
        <v>1332557.2</v>
      </c>
      <c r="M27" s="24">
        <v>1446620</v>
      </c>
      <c r="N27" s="24">
        <v>1710940.1</v>
      </c>
      <c r="O27" s="24">
        <v>2225985.25</v>
      </c>
      <c r="P27" s="24">
        <v>2381753</v>
      </c>
      <c r="Q27" s="24">
        <v>2908759</v>
      </c>
      <c r="R27" s="24">
        <v>2916200</v>
      </c>
      <c r="S27" s="24">
        <v>3151200</v>
      </c>
    </row>
    <row r="28" spans="1:19" ht="12" customHeight="1" x14ac:dyDescent="0.2">
      <c r="A28" s="10" t="s">
        <v>24</v>
      </c>
      <c r="B28" s="12" t="s">
        <v>30</v>
      </c>
      <c r="C28" s="12" t="s">
        <v>30</v>
      </c>
      <c r="D28" s="12" t="s">
        <v>30</v>
      </c>
      <c r="E28" s="12" t="s">
        <v>30</v>
      </c>
      <c r="F28" s="12" t="s">
        <v>30</v>
      </c>
      <c r="G28" s="11">
        <v>203828</v>
      </c>
      <c r="H28" s="11">
        <v>186242.55</v>
      </c>
      <c r="I28" s="11">
        <v>241500</v>
      </c>
      <c r="J28" s="11">
        <v>190000</v>
      </c>
      <c r="K28" s="12" t="s">
        <v>30</v>
      </c>
      <c r="L28" s="12" t="s">
        <v>30</v>
      </c>
      <c r="M28" s="12" t="s">
        <v>30</v>
      </c>
      <c r="N28" s="12" t="s">
        <v>30</v>
      </c>
      <c r="O28" s="12" t="s">
        <v>30</v>
      </c>
      <c r="P28" s="12" t="s">
        <v>30</v>
      </c>
      <c r="Q28" s="12" t="s">
        <v>30</v>
      </c>
      <c r="R28" s="12" t="s">
        <v>30</v>
      </c>
      <c r="S28" s="12" t="s">
        <v>30</v>
      </c>
    </row>
    <row r="29" spans="1:19" ht="12" customHeight="1" x14ac:dyDescent="0.2">
      <c r="A29" s="1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1"/>
      <c r="M29" s="11"/>
      <c r="N29" s="12"/>
      <c r="O29" s="12"/>
      <c r="P29" s="12"/>
      <c r="Q29" s="12"/>
      <c r="R29" s="12"/>
      <c r="S29" s="12"/>
    </row>
    <row r="30" spans="1:19" ht="12" customHeight="1" x14ac:dyDescent="0.2">
      <c r="A30" s="21" t="s">
        <v>63</v>
      </c>
      <c r="B30" s="22">
        <f>SUM(B33:B39)</f>
        <v>6797162</v>
      </c>
      <c r="C30" s="22">
        <f>SUM(C33:C39)</f>
        <v>13579303</v>
      </c>
      <c r="D30" s="22">
        <f>SUM(D33:D39)</f>
        <v>7632269</v>
      </c>
      <c r="E30" s="22">
        <f>SUM(E33:E39)</f>
        <v>12137012</v>
      </c>
      <c r="F30" s="22">
        <f>SUM(F33:F39)</f>
        <v>9508969.6500000004</v>
      </c>
      <c r="G30" s="22">
        <f>SUM(G33:G39)</f>
        <v>9244785</v>
      </c>
      <c r="H30" s="22">
        <f>SUM(H33:H39)</f>
        <v>8875593</v>
      </c>
      <c r="I30" s="22">
        <v>9299554</v>
      </c>
      <c r="J30" s="22">
        <v>9863323</v>
      </c>
      <c r="K30" s="22">
        <v>9976396</v>
      </c>
      <c r="L30" s="22">
        <f>SUM(L31:L39)</f>
        <v>9910122.0700000003</v>
      </c>
      <c r="M30" s="22">
        <v>10945500</v>
      </c>
      <c r="N30" s="22">
        <f>SUM(N31:N39)</f>
        <v>10419147.1</v>
      </c>
      <c r="O30" s="22">
        <v>10845522.050000001</v>
      </c>
      <c r="P30" s="22">
        <v>13239867.15</v>
      </c>
      <c r="Q30" s="22">
        <v>13603619</v>
      </c>
      <c r="R30" s="22">
        <v>13054000</v>
      </c>
      <c r="S30" s="22">
        <v>12623720</v>
      </c>
    </row>
    <row r="31" spans="1:19" s="31" customFormat="1" ht="12" customHeight="1" x14ac:dyDescent="0.2">
      <c r="A31" s="33" t="s">
        <v>39</v>
      </c>
      <c r="B31" s="12" t="s">
        <v>30</v>
      </c>
      <c r="C31" s="12" t="s">
        <v>30</v>
      </c>
      <c r="D31" s="12" t="s">
        <v>30</v>
      </c>
      <c r="E31" s="12" t="s">
        <v>30</v>
      </c>
      <c r="F31" s="12" t="s">
        <v>30</v>
      </c>
      <c r="G31" s="12" t="s">
        <v>30</v>
      </c>
      <c r="H31" s="12" t="s">
        <v>30</v>
      </c>
      <c r="I31" s="12" t="s">
        <v>30</v>
      </c>
      <c r="J31" s="12" t="s">
        <v>30</v>
      </c>
      <c r="K31" s="11">
        <v>224588</v>
      </c>
      <c r="L31" s="11">
        <v>284000</v>
      </c>
      <c r="M31" s="11">
        <v>284000</v>
      </c>
      <c r="N31" s="11">
        <v>415000</v>
      </c>
      <c r="O31" s="11">
        <v>320000</v>
      </c>
      <c r="P31" s="11">
        <v>320000</v>
      </c>
      <c r="Q31" s="11">
        <v>320000</v>
      </c>
      <c r="R31" s="11">
        <v>320000</v>
      </c>
      <c r="S31" s="11">
        <v>288000</v>
      </c>
    </row>
    <row r="32" spans="1:19" ht="12" customHeight="1" x14ac:dyDescent="0.2">
      <c r="A32" s="23" t="s">
        <v>64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24">
        <v>0</v>
      </c>
      <c r="R32" s="24">
        <v>27500</v>
      </c>
      <c r="S32" s="24">
        <v>0</v>
      </c>
    </row>
    <row r="33" spans="1:1592" ht="12" customHeight="1" x14ac:dyDescent="0.2">
      <c r="A33" s="33" t="s">
        <v>17</v>
      </c>
      <c r="B33" s="11">
        <v>5797162</v>
      </c>
      <c r="C33" s="11">
        <v>4170782</v>
      </c>
      <c r="D33" s="11">
        <v>4355237</v>
      </c>
      <c r="E33" s="11">
        <v>5137146</v>
      </c>
      <c r="F33" s="11">
        <v>5852470.5</v>
      </c>
      <c r="G33" s="11">
        <v>2557775</v>
      </c>
      <c r="H33" s="11">
        <v>2968179</v>
      </c>
      <c r="I33" s="11">
        <v>3113383</v>
      </c>
      <c r="J33" s="11">
        <v>3286558</v>
      </c>
      <c r="K33" s="11">
        <v>3273455</v>
      </c>
      <c r="L33" s="11">
        <v>3315210.49</v>
      </c>
      <c r="M33" s="11">
        <v>3168500</v>
      </c>
      <c r="N33" s="11">
        <v>2629573.5</v>
      </c>
      <c r="O33" s="11">
        <v>2860444.88</v>
      </c>
      <c r="P33" s="11">
        <v>2580000</v>
      </c>
      <c r="Q33" s="11">
        <v>2580000</v>
      </c>
      <c r="R33" s="11">
        <v>2860000</v>
      </c>
      <c r="S33" s="11">
        <v>2420000</v>
      </c>
    </row>
    <row r="34" spans="1:1592" ht="12" customHeight="1" x14ac:dyDescent="0.2">
      <c r="A34" s="23" t="s">
        <v>47</v>
      </c>
      <c r="B34" s="25" t="s">
        <v>30</v>
      </c>
      <c r="C34" s="24">
        <v>1539906</v>
      </c>
      <c r="D34" s="24">
        <v>1712537</v>
      </c>
      <c r="E34" s="24">
        <v>2173542</v>
      </c>
      <c r="F34" s="24">
        <v>2750288</v>
      </c>
      <c r="G34" s="24">
        <v>3037258</v>
      </c>
      <c r="H34" s="24">
        <v>3012164</v>
      </c>
      <c r="I34" s="24">
        <v>2951921</v>
      </c>
      <c r="J34" s="24">
        <v>2953200</v>
      </c>
      <c r="K34" s="24">
        <v>3741570</v>
      </c>
      <c r="L34" s="24">
        <v>3365883.63</v>
      </c>
      <c r="M34" s="24">
        <v>4164590</v>
      </c>
      <c r="N34" s="24">
        <v>4071393.37</v>
      </c>
      <c r="O34" s="24">
        <v>4300000</v>
      </c>
      <c r="P34" s="24">
        <v>4080000</v>
      </c>
      <c r="Q34" s="24">
        <v>4080000</v>
      </c>
      <c r="R34" s="24">
        <v>4080000</v>
      </c>
      <c r="S34" s="24" t="s">
        <v>54</v>
      </c>
    </row>
    <row r="35" spans="1:1592" ht="12" customHeight="1" x14ac:dyDescent="0.2">
      <c r="A35" s="33" t="s">
        <v>71</v>
      </c>
      <c r="B35" s="12" t="s">
        <v>30</v>
      </c>
      <c r="C35" s="12" t="s">
        <v>30</v>
      </c>
      <c r="D35" s="12" t="s">
        <v>30</v>
      </c>
      <c r="E35" s="12" t="s">
        <v>30</v>
      </c>
      <c r="F35" s="12" t="s">
        <v>30</v>
      </c>
      <c r="G35" s="11">
        <v>3088450</v>
      </c>
      <c r="H35" s="11">
        <v>2834250</v>
      </c>
      <c r="I35" s="11">
        <v>2734250</v>
      </c>
      <c r="J35" s="11">
        <v>2701141</v>
      </c>
      <c r="K35" s="11">
        <v>2736783</v>
      </c>
      <c r="L35" s="11">
        <v>2778410</v>
      </c>
      <c r="M35" s="11">
        <v>2778410</v>
      </c>
      <c r="N35" s="11">
        <v>2782108.23</v>
      </c>
      <c r="O35" s="11">
        <v>2690122.52</v>
      </c>
      <c r="P35" s="11">
        <v>2620000</v>
      </c>
      <c r="Q35" s="11">
        <v>2620000</v>
      </c>
      <c r="R35" s="11">
        <v>2671500</v>
      </c>
      <c r="S35" s="11">
        <v>2655720</v>
      </c>
    </row>
    <row r="36" spans="1:1592" ht="12" customHeight="1" x14ac:dyDescent="0.2">
      <c r="A36" s="26" t="s">
        <v>18</v>
      </c>
      <c r="B36" s="24">
        <v>1000000</v>
      </c>
      <c r="C36" s="24">
        <v>7868615</v>
      </c>
      <c r="D36" s="24">
        <v>1564495</v>
      </c>
      <c r="E36" s="24">
        <v>4826324</v>
      </c>
      <c r="F36" s="24">
        <v>906211.15</v>
      </c>
      <c r="G36" s="24">
        <v>561302</v>
      </c>
      <c r="H36" s="24">
        <v>61000</v>
      </c>
      <c r="I36" s="24">
        <v>500000</v>
      </c>
      <c r="J36" s="24">
        <v>922424</v>
      </c>
      <c r="K36" s="25" t="s">
        <v>30</v>
      </c>
      <c r="L36" s="24">
        <v>4000</v>
      </c>
      <c r="M36" s="25" t="s">
        <v>30</v>
      </c>
      <c r="N36" s="25" t="s">
        <v>30</v>
      </c>
      <c r="O36" s="25" t="s">
        <v>30</v>
      </c>
      <c r="P36" s="25" t="s">
        <v>30</v>
      </c>
      <c r="Q36" s="25" t="s">
        <v>30</v>
      </c>
      <c r="R36" s="25" t="s">
        <v>30</v>
      </c>
      <c r="S36" s="25" t="s">
        <v>30</v>
      </c>
    </row>
    <row r="37" spans="1:1592" s="31" customFormat="1" ht="12" customHeight="1" x14ac:dyDescent="0.2">
      <c r="A37" s="32" t="s">
        <v>48</v>
      </c>
      <c r="B37" s="11"/>
      <c r="C37" s="11"/>
      <c r="D37" s="11"/>
      <c r="E37" s="11"/>
      <c r="F37" s="11"/>
      <c r="G37" s="11"/>
      <c r="H37" s="11"/>
      <c r="I37" s="11"/>
      <c r="J37" s="11"/>
      <c r="K37" s="12"/>
      <c r="L37" s="11"/>
      <c r="M37" s="12"/>
      <c r="N37" s="12"/>
      <c r="O37" s="12"/>
      <c r="P37" s="12">
        <v>3040000</v>
      </c>
      <c r="Q37" s="12">
        <v>3003619</v>
      </c>
      <c r="R37" s="12">
        <v>3030000</v>
      </c>
      <c r="S37" s="12">
        <v>3030000</v>
      </c>
    </row>
    <row r="38" spans="1:1592" ht="12" customHeight="1" x14ac:dyDescent="0.2">
      <c r="A38" s="26" t="s">
        <v>49</v>
      </c>
      <c r="B38" s="24"/>
      <c r="C38" s="24"/>
      <c r="D38" s="24"/>
      <c r="E38" s="24"/>
      <c r="F38" s="24"/>
      <c r="G38" s="24"/>
      <c r="H38" s="24"/>
      <c r="I38" s="24"/>
      <c r="J38" s="24"/>
      <c r="K38" s="25"/>
      <c r="L38" s="24"/>
      <c r="M38" s="25"/>
      <c r="N38" s="25"/>
      <c r="O38" s="25"/>
      <c r="P38" s="25" t="s">
        <v>30</v>
      </c>
      <c r="Q38" s="25">
        <v>1000000</v>
      </c>
      <c r="R38" s="25">
        <v>65000</v>
      </c>
      <c r="S38" s="25">
        <v>150000</v>
      </c>
    </row>
    <row r="39" spans="1:1592" ht="12" customHeight="1" x14ac:dyDescent="0.2">
      <c r="A39" s="33" t="s">
        <v>72</v>
      </c>
      <c r="B39" s="12" t="s">
        <v>30</v>
      </c>
      <c r="C39" s="12" t="s">
        <v>30</v>
      </c>
      <c r="D39" s="12" t="s">
        <v>30</v>
      </c>
      <c r="E39" s="12" t="s">
        <v>30</v>
      </c>
      <c r="F39" s="12" t="s">
        <v>30</v>
      </c>
      <c r="G39" s="12" t="s">
        <v>30</v>
      </c>
      <c r="H39" s="12" t="s">
        <v>30</v>
      </c>
      <c r="I39" s="12" t="s">
        <v>30</v>
      </c>
      <c r="J39" s="12" t="s">
        <v>30</v>
      </c>
      <c r="K39" s="12" t="s">
        <v>30</v>
      </c>
      <c r="L39" s="11">
        <v>162617.95000000001</v>
      </c>
      <c r="M39" s="11">
        <v>550000</v>
      </c>
      <c r="N39" s="12">
        <v>521072</v>
      </c>
      <c r="O39" s="12">
        <v>674954.65</v>
      </c>
      <c r="P39" s="12">
        <v>599867.15</v>
      </c>
      <c r="Q39" s="12" t="s">
        <v>30</v>
      </c>
      <c r="R39" s="12" t="s">
        <v>30</v>
      </c>
      <c r="S39" s="12" t="s">
        <v>30</v>
      </c>
    </row>
    <row r="40" spans="1:1592" s="9" customFormat="1" ht="12" customHeight="1" x14ac:dyDescent="0.2">
      <c r="A40" s="13"/>
      <c r="B40" s="11"/>
      <c r="C40" s="11"/>
      <c r="D40" s="11"/>
      <c r="E40" s="11"/>
      <c r="F40" s="11"/>
      <c r="G40" s="11"/>
      <c r="H40" s="11"/>
      <c r="I40" s="11"/>
      <c r="J40" s="11"/>
      <c r="K40" s="12"/>
      <c r="L40" s="12"/>
      <c r="M40" s="12"/>
      <c r="N40" s="12"/>
      <c r="O40" s="12"/>
      <c r="P40" s="12"/>
      <c r="Q40" s="12"/>
      <c r="R40" s="12"/>
      <c r="S40" s="12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  <c r="HY40" s="6"/>
      <c r="HZ40" s="6"/>
      <c r="IA40" s="6"/>
      <c r="IB40" s="6"/>
      <c r="IC40" s="6"/>
      <c r="ID40" s="6"/>
      <c r="IE40" s="6"/>
      <c r="IF40" s="6"/>
      <c r="IG40" s="6"/>
      <c r="IH40" s="6"/>
      <c r="II40" s="6"/>
      <c r="IJ40" s="6"/>
      <c r="IK40" s="6"/>
      <c r="IL40" s="6"/>
      <c r="IM40" s="6"/>
      <c r="IN40" s="6"/>
      <c r="IO40" s="6"/>
      <c r="IP40" s="6"/>
      <c r="IQ40" s="6"/>
      <c r="IR40" s="6"/>
      <c r="IS40" s="6"/>
      <c r="IT40" s="6"/>
      <c r="IU40" s="6"/>
      <c r="IV40" s="6"/>
      <c r="IW40" s="6"/>
      <c r="IX40" s="6"/>
      <c r="IY40" s="6"/>
      <c r="IZ40" s="6"/>
      <c r="JA40" s="6"/>
      <c r="JB40" s="6"/>
      <c r="JC40" s="6"/>
      <c r="JD40" s="6"/>
      <c r="JE40" s="6"/>
      <c r="JF40" s="6"/>
      <c r="JG40" s="6"/>
      <c r="JH40" s="6"/>
      <c r="JI40" s="6"/>
      <c r="JJ40" s="6"/>
      <c r="JK40" s="6"/>
      <c r="JL40" s="6"/>
      <c r="JM40" s="6"/>
      <c r="JN40" s="6"/>
      <c r="JO40" s="6"/>
      <c r="JP40" s="6"/>
      <c r="JQ40" s="6"/>
      <c r="JR40" s="6"/>
      <c r="JS40" s="6"/>
      <c r="JT40" s="6"/>
      <c r="JU40" s="6"/>
      <c r="JV40" s="6"/>
      <c r="JW40" s="6"/>
      <c r="JX40" s="6"/>
      <c r="JY40" s="6"/>
      <c r="JZ40" s="6"/>
      <c r="KA40" s="6"/>
      <c r="KB40" s="6"/>
      <c r="KC40" s="6"/>
      <c r="KD40" s="6"/>
      <c r="KE40" s="6"/>
      <c r="KF40" s="6"/>
      <c r="KG40" s="6"/>
      <c r="KH40" s="6"/>
      <c r="KI40" s="6"/>
      <c r="KJ40" s="6"/>
      <c r="KK40" s="6"/>
      <c r="KL40" s="6"/>
      <c r="KM40" s="6"/>
      <c r="KN40" s="6"/>
      <c r="KO40" s="6"/>
      <c r="KP40" s="6"/>
      <c r="KQ40" s="6"/>
      <c r="KR40" s="6"/>
      <c r="KS40" s="6"/>
      <c r="KT40" s="6"/>
      <c r="KU40" s="6"/>
      <c r="KV40" s="6"/>
      <c r="KW40" s="6"/>
      <c r="KX40" s="6"/>
      <c r="KY40" s="6"/>
      <c r="KZ40" s="6"/>
      <c r="LA40" s="6"/>
      <c r="LB40" s="6"/>
      <c r="LC40" s="6"/>
      <c r="LD40" s="6"/>
      <c r="LE40" s="6"/>
      <c r="LF40" s="6"/>
      <c r="LG40" s="6"/>
      <c r="LH40" s="6"/>
      <c r="LI40" s="6"/>
      <c r="LJ40" s="6"/>
      <c r="LK40" s="6"/>
      <c r="LL40" s="6"/>
      <c r="LM40" s="6"/>
      <c r="LN40" s="6"/>
      <c r="LO40" s="6"/>
      <c r="LP40" s="6"/>
      <c r="LQ40" s="6"/>
      <c r="LR40" s="6"/>
      <c r="LS40" s="6"/>
      <c r="LT40" s="6"/>
      <c r="LU40" s="6"/>
      <c r="LV40" s="6"/>
      <c r="LW40" s="6"/>
      <c r="LX40" s="6"/>
      <c r="LY40" s="6"/>
      <c r="LZ40" s="6"/>
      <c r="MA40" s="6"/>
      <c r="MB40" s="6"/>
      <c r="MC40" s="6"/>
      <c r="MD40" s="6"/>
      <c r="ME40" s="6"/>
      <c r="MF40" s="6"/>
      <c r="MG40" s="6"/>
      <c r="MH40" s="6"/>
      <c r="MI40" s="6"/>
      <c r="MJ40" s="6"/>
      <c r="MK40" s="6"/>
      <c r="ML40" s="6"/>
      <c r="MM40" s="6"/>
      <c r="MN40" s="6"/>
      <c r="MO40" s="6"/>
      <c r="MP40" s="6"/>
      <c r="MQ40" s="6"/>
      <c r="MR40" s="6"/>
      <c r="MS40" s="6"/>
      <c r="MT40" s="6"/>
      <c r="MU40" s="6"/>
      <c r="MV40" s="6"/>
      <c r="MW40" s="6"/>
      <c r="MX40" s="6"/>
      <c r="MY40" s="6"/>
      <c r="MZ40" s="6"/>
      <c r="NA40" s="6"/>
      <c r="NB40" s="6"/>
      <c r="NC40" s="6"/>
      <c r="ND40" s="6"/>
      <c r="NE40" s="6"/>
      <c r="NF40" s="6"/>
      <c r="NG40" s="6"/>
      <c r="NH40" s="6"/>
      <c r="NI40" s="6"/>
      <c r="NJ40" s="6"/>
      <c r="NK40" s="6"/>
      <c r="NL40" s="6"/>
      <c r="NM40" s="6"/>
      <c r="NN40" s="6"/>
      <c r="NO40" s="6"/>
      <c r="NP40" s="6"/>
      <c r="NQ40" s="6"/>
      <c r="NR40" s="6"/>
      <c r="NS40" s="6"/>
      <c r="NT40" s="6"/>
      <c r="NU40" s="6"/>
      <c r="NV40" s="6"/>
      <c r="NW40" s="6"/>
      <c r="NX40" s="6"/>
      <c r="NY40" s="6"/>
      <c r="NZ40" s="6"/>
      <c r="OA40" s="6"/>
      <c r="OB40" s="6"/>
      <c r="OC40" s="6"/>
      <c r="OD40" s="6"/>
      <c r="OE40" s="6"/>
      <c r="OF40" s="6"/>
      <c r="OG40" s="6"/>
      <c r="OH40" s="6"/>
      <c r="OI40" s="6"/>
      <c r="OJ40" s="6"/>
      <c r="OK40" s="6"/>
      <c r="OL40" s="6"/>
      <c r="OM40" s="6"/>
      <c r="ON40" s="6"/>
      <c r="OO40" s="6"/>
      <c r="OP40" s="6"/>
      <c r="OQ40" s="6"/>
      <c r="OR40" s="6"/>
      <c r="OS40" s="6"/>
      <c r="OT40" s="6"/>
      <c r="OU40" s="6"/>
      <c r="OV40" s="6"/>
      <c r="OW40" s="6"/>
      <c r="OX40" s="6"/>
      <c r="OY40" s="6"/>
      <c r="OZ40" s="6"/>
      <c r="PA40" s="6"/>
      <c r="PB40" s="6"/>
      <c r="PC40" s="6"/>
      <c r="PD40" s="6"/>
      <c r="PE40" s="6"/>
      <c r="PF40" s="6"/>
      <c r="PG40" s="6"/>
      <c r="PH40" s="6"/>
      <c r="PI40" s="6"/>
      <c r="PJ40" s="6"/>
      <c r="PK40" s="6"/>
      <c r="PL40" s="6"/>
      <c r="PM40" s="6"/>
      <c r="PN40" s="6"/>
      <c r="PO40" s="6"/>
      <c r="PP40" s="6"/>
      <c r="PQ40" s="6"/>
      <c r="PR40" s="6"/>
      <c r="PS40" s="6"/>
      <c r="PT40" s="6"/>
      <c r="PU40" s="6"/>
      <c r="PV40" s="6"/>
      <c r="PW40" s="6"/>
      <c r="PX40" s="6"/>
      <c r="PY40" s="6"/>
      <c r="PZ40" s="6"/>
      <c r="QA40" s="6"/>
      <c r="QB40" s="6"/>
      <c r="QC40" s="6"/>
      <c r="QD40" s="6"/>
      <c r="QE40" s="6"/>
      <c r="QF40" s="6"/>
      <c r="QG40" s="6"/>
      <c r="QH40" s="6"/>
      <c r="QI40" s="6"/>
      <c r="QJ40" s="6"/>
      <c r="QK40" s="6"/>
      <c r="QL40" s="6"/>
      <c r="QM40" s="6"/>
      <c r="QN40" s="6"/>
      <c r="QO40" s="6"/>
      <c r="QP40" s="6"/>
      <c r="QQ40" s="6"/>
      <c r="QR40" s="6"/>
      <c r="QS40" s="6"/>
      <c r="QT40" s="6"/>
      <c r="QU40" s="6"/>
      <c r="QV40" s="6"/>
      <c r="QW40" s="6"/>
      <c r="QX40" s="6"/>
      <c r="QY40" s="6"/>
      <c r="QZ40" s="6"/>
      <c r="RA40" s="6"/>
      <c r="RB40" s="6"/>
      <c r="RC40" s="6"/>
      <c r="RD40" s="6"/>
      <c r="RE40" s="6"/>
      <c r="RF40" s="6"/>
      <c r="RG40" s="6"/>
      <c r="RH40" s="6"/>
      <c r="RI40" s="6"/>
      <c r="RJ40" s="6"/>
      <c r="RK40" s="6"/>
      <c r="RL40" s="6"/>
      <c r="RM40" s="6"/>
      <c r="RN40" s="6"/>
      <c r="RO40" s="6"/>
      <c r="RP40" s="6"/>
      <c r="RQ40" s="6"/>
      <c r="RR40" s="6"/>
      <c r="RS40" s="6"/>
      <c r="RT40" s="6"/>
      <c r="RU40" s="6"/>
      <c r="RV40" s="6"/>
      <c r="RW40" s="6"/>
      <c r="RX40" s="6"/>
      <c r="RY40" s="6"/>
      <c r="RZ40" s="6"/>
      <c r="SA40" s="6"/>
      <c r="SB40" s="6"/>
      <c r="SC40" s="6"/>
      <c r="SD40" s="6"/>
      <c r="SE40" s="6"/>
      <c r="SF40" s="6"/>
      <c r="SG40" s="6"/>
      <c r="SH40" s="6"/>
      <c r="SI40" s="6"/>
      <c r="SJ40" s="6"/>
      <c r="SK40" s="6"/>
      <c r="SL40" s="6"/>
      <c r="SM40" s="6"/>
      <c r="SN40" s="6"/>
      <c r="SO40" s="6"/>
      <c r="SP40" s="6"/>
      <c r="SQ40" s="6"/>
      <c r="SR40" s="6"/>
      <c r="SS40" s="6"/>
      <c r="ST40" s="6"/>
      <c r="SU40" s="6"/>
      <c r="SV40" s="6"/>
      <c r="SW40" s="6"/>
      <c r="SX40" s="6"/>
      <c r="SY40" s="6"/>
      <c r="SZ40" s="6"/>
      <c r="TA40" s="6"/>
      <c r="TB40" s="6"/>
      <c r="TC40" s="6"/>
      <c r="TD40" s="6"/>
      <c r="TE40" s="6"/>
      <c r="TF40" s="6"/>
      <c r="TG40" s="6"/>
      <c r="TH40" s="6"/>
      <c r="TI40" s="6"/>
      <c r="TJ40" s="6"/>
      <c r="TK40" s="6"/>
      <c r="TL40" s="6"/>
      <c r="TM40" s="6"/>
      <c r="TN40" s="6"/>
      <c r="TO40" s="6"/>
      <c r="TP40" s="6"/>
      <c r="TQ40" s="6"/>
      <c r="TR40" s="6"/>
      <c r="TS40" s="6"/>
      <c r="TT40" s="6"/>
      <c r="TU40" s="6"/>
      <c r="TV40" s="6"/>
      <c r="TW40" s="6"/>
      <c r="TX40" s="6"/>
      <c r="TY40" s="6"/>
      <c r="TZ40" s="6"/>
      <c r="UA40" s="6"/>
      <c r="UB40" s="6"/>
      <c r="UC40" s="6"/>
      <c r="UD40" s="6"/>
      <c r="UE40" s="6"/>
      <c r="UF40" s="6"/>
      <c r="UG40" s="6"/>
      <c r="UH40" s="6"/>
      <c r="UI40" s="6"/>
      <c r="UJ40" s="6"/>
      <c r="UK40" s="6"/>
      <c r="UL40" s="6"/>
      <c r="UM40" s="6"/>
      <c r="UN40" s="6"/>
      <c r="UO40" s="6"/>
      <c r="UP40" s="6"/>
      <c r="UQ40" s="6"/>
      <c r="UR40" s="6"/>
      <c r="US40" s="6"/>
      <c r="UT40" s="6"/>
      <c r="UU40" s="6"/>
      <c r="UV40" s="6"/>
      <c r="UW40" s="6"/>
      <c r="UX40" s="6"/>
      <c r="UY40" s="6"/>
      <c r="UZ40" s="6"/>
      <c r="VA40" s="6"/>
      <c r="VB40" s="6"/>
      <c r="VC40" s="6"/>
      <c r="VD40" s="6"/>
      <c r="VE40" s="6"/>
      <c r="VF40" s="6"/>
      <c r="VG40" s="6"/>
      <c r="VH40" s="6"/>
      <c r="VI40" s="6"/>
      <c r="VJ40" s="6"/>
      <c r="VK40" s="6"/>
      <c r="VL40" s="6"/>
      <c r="VM40" s="6"/>
      <c r="VN40" s="6"/>
      <c r="VO40" s="6"/>
      <c r="VP40" s="6"/>
      <c r="VQ40" s="6"/>
      <c r="VR40" s="6"/>
      <c r="VS40" s="6"/>
      <c r="VT40" s="6"/>
      <c r="VU40" s="6"/>
      <c r="VV40" s="6"/>
      <c r="VW40" s="6"/>
      <c r="VX40" s="6"/>
      <c r="VY40" s="6"/>
      <c r="VZ40" s="6"/>
      <c r="WA40" s="6"/>
      <c r="WB40" s="6"/>
      <c r="WC40" s="6"/>
      <c r="WD40" s="6"/>
      <c r="WE40" s="6"/>
      <c r="WF40" s="6"/>
      <c r="WG40" s="6"/>
      <c r="WH40" s="6"/>
      <c r="WI40" s="6"/>
      <c r="WJ40" s="6"/>
      <c r="WK40" s="6"/>
      <c r="WL40" s="6"/>
      <c r="WM40" s="6"/>
      <c r="WN40" s="6"/>
      <c r="WO40" s="6"/>
      <c r="WP40" s="6"/>
      <c r="WQ40" s="6"/>
      <c r="WR40" s="6"/>
      <c r="WS40" s="6"/>
      <c r="WT40" s="6"/>
      <c r="WU40" s="6"/>
      <c r="WV40" s="6"/>
      <c r="WW40" s="6"/>
      <c r="WX40" s="6"/>
      <c r="WY40" s="6"/>
      <c r="WZ40" s="6"/>
      <c r="XA40" s="6"/>
      <c r="XB40" s="6"/>
      <c r="XC40" s="6"/>
      <c r="XD40" s="6"/>
      <c r="XE40" s="6"/>
      <c r="XF40" s="6"/>
      <c r="XG40" s="6"/>
      <c r="XH40" s="6"/>
      <c r="XI40" s="6"/>
      <c r="XJ40" s="6"/>
      <c r="XK40" s="6"/>
      <c r="XL40" s="6"/>
      <c r="XM40" s="6"/>
      <c r="XN40" s="6"/>
      <c r="XO40" s="6"/>
      <c r="XP40" s="6"/>
      <c r="XQ40" s="6"/>
      <c r="XR40" s="6"/>
      <c r="XS40" s="6"/>
      <c r="XT40" s="6"/>
      <c r="XU40" s="6"/>
      <c r="XV40" s="6"/>
      <c r="XW40" s="6"/>
      <c r="XX40" s="6"/>
      <c r="XY40" s="6"/>
      <c r="XZ40" s="6"/>
      <c r="YA40" s="6"/>
      <c r="YB40" s="6"/>
      <c r="YC40" s="6"/>
      <c r="YD40" s="6"/>
      <c r="YE40" s="6"/>
      <c r="YF40" s="6"/>
      <c r="YG40" s="6"/>
      <c r="YH40" s="6"/>
      <c r="YI40" s="6"/>
      <c r="YJ40" s="6"/>
      <c r="YK40" s="6"/>
      <c r="YL40" s="6"/>
      <c r="YM40" s="6"/>
      <c r="YN40" s="6"/>
      <c r="YO40" s="6"/>
      <c r="YP40" s="6"/>
      <c r="YQ40" s="6"/>
      <c r="YR40" s="6"/>
      <c r="YS40" s="6"/>
      <c r="YT40" s="6"/>
      <c r="YU40" s="6"/>
      <c r="YV40" s="6"/>
      <c r="YW40" s="6"/>
      <c r="YX40" s="6"/>
      <c r="YY40" s="6"/>
      <c r="YZ40" s="6"/>
      <c r="ZA40" s="6"/>
      <c r="ZB40" s="6"/>
      <c r="ZC40" s="6"/>
      <c r="ZD40" s="6"/>
      <c r="ZE40" s="6"/>
      <c r="ZF40" s="6"/>
      <c r="ZG40" s="6"/>
      <c r="ZH40" s="6"/>
      <c r="ZI40" s="6"/>
      <c r="ZJ40" s="6"/>
      <c r="ZK40" s="6"/>
      <c r="ZL40" s="6"/>
      <c r="ZM40" s="6"/>
      <c r="ZN40" s="6"/>
      <c r="ZO40" s="6"/>
      <c r="ZP40" s="6"/>
      <c r="ZQ40" s="6"/>
      <c r="ZR40" s="6"/>
      <c r="ZS40" s="6"/>
      <c r="ZT40" s="6"/>
      <c r="ZU40" s="6"/>
      <c r="ZV40" s="6"/>
      <c r="ZW40" s="6"/>
      <c r="ZX40" s="6"/>
      <c r="ZY40" s="6"/>
      <c r="ZZ40" s="6"/>
      <c r="AAA40" s="6"/>
      <c r="AAB40" s="6"/>
      <c r="AAC40" s="6"/>
      <c r="AAD40" s="6"/>
      <c r="AAE40" s="6"/>
      <c r="AAF40" s="6"/>
      <c r="AAG40" s="6"/>
      <c r="AAH40" s="6"/>
      <c r="AAI40" s="6"/>
      <c r="AAJ40" s="6"/>
      <c r="AAK40" s="6"/>
      <c r="AAL40" s="6"/>
      <c r="AAM40" s="6"/>
      <c r="AAN40" s="6"/>
      <c r="AAO40" s="6"/>
      <c r="AAP40" s="6"/>
      <c r="AAQ40" s="6"/>
      <c r="AAR40" s="6"/>
      <c r="AAS40" s="6"/>
      <c r="AAT40" s="6"/>
      <c r="AAU40" s="6"/>
      <c r="AAV40" s="6"/>
      <c r="AAW40" s="6"/>
      <c r="AAX40" s="6"/>
      <c r="AAY40" s="6"/>
      <c r="AAZ40" s="6"/>
      <c r="ABA40" s="6"/>
      <c r="ABB40" s="6"/>
      <c r="ABC40" s="6"/>
      <c r="ABD40" s="6"/>
      <c r="ABE40" s="6"/>
      <c r="ABF40" s="6"/>
      <c r="ABG40" s="6"/>
      <c r="ABH40" s="6"/>
      <c r="ABI40" s="6"/>
      <c r="ABJ40" s="6"/>
      <c r="ABK40" s="6"/>
      <c r="ABL40" s="6"/>
      <c r="ABM40" s="6"/>
      <c r="ABN40" s="6"/>
      <c r="ABO40" s="6"/>
      <c r="ABP40" s="6"/>
      <c r="ABQ40" s="6"/>
      <c r="ABR40" s="6"/>
      <c r="ABS40" s="6"/>
      <c r="ABT40" s="6"/>
      <c r="ABU40" s="6"/>
      <c r="ABV40" s="6"/>
      <c r="ABW40" s="6"/>
      <c r="ABX40" s="6"/>
      <c r="ABY40" s="6"/>
      <c r="ABZ40" s="6"/>
      <c r="ACA40" s="6"/>
      <c r="ACB40" s="6"/>
      <c r="ACC40" s="6"/>
      <c r="ACD40" s="6"/>
      <c r="ACE40" s="6"/>
      <c r="ACF40" s="6"/>
      <c r="ACG40" s="6"/>
      <c r="ACH40" s="6"/>
      <c r="ACI40" s="6"/>
      <c r="ACJ40" s="6"/>
      <c r="ACK40" s="6"/>
      <c r="ACL40" s="6"/>
      <c r="ACM40" s="6"/>
      <c r="ACN40" s="6"/>
      <c r="ACO40" s="6"/>
      <c r="ACP40" s="6"/>
      <c r="ACQ40" s="6"/>
      <c r="ACR40" s="6"/>
      <c r="ACS40" s="6"/>
      <c r="ACT40" s="6"/>
      <c r="ACU40" s="6"/>
      <c r="ACV40" s="6"/>
      <c r="ACW40" s="6"/>
      <c r="ACX40" s="6"/>
      <c r="ACY40" s="6"/>
      <c r="ACZ40" s="6"/>
      <c r="ADA40" s="6"/>
      <c r="ADB40" s="6"/>
      <c r="ADC40" s="6"/>
      <c r="ADD40" s="6"/>
      <c r="ADE40" s="6"/>
      <c r="ADF40" s="6"/>
      <c r="ADG40" s="6"/>
      <c r="ADH40" s="6"/>
      <c r="ADI40" s="6"/>
      <c r="ADJ40" s="6"/>
      <c r="ADK40" s="6"/>
      <c r="ADL40" s="6"/>
      <c r="ADM40" s="6"/>
      <c r="ADN40" s="6"/>
      <c r="ADO40" s="6"/>
      <c r="ADP40" s="6"/>
      <c r="ADQ40" s="6"/>
      <c r="ADR40" s="6"/>
      <c r="ADS40" s="6"/>
      <c r="ADT40" s="6"/>
      <c r="ADU40" s="6"/>
      <c r="ADV40" s="6"/>
      <c r="ADW40" s="6"/>
      <c r="ADX40" s="6"/>
      <c r="ADY40" s="6"/>
      <c r="ADZ40" s="6"/>
      <c r="AEA40" s="6"/>
      <c r="AEB40" s="6"/>
      <c r="AEC40" s="6"/>
      <c r="AED40" s="6"/>
      <c r="AEE40" s="6"/>
      <c r="AEF40" s="6"/>
      <c r="AEG40" s="6"/>
      <c r="AEH40" s="6"/>
      <c r="AEI40" s="6"/>
      <c r="AEJ40" s="6"/>
      <c r="AEK40" s="6"/>
      <c r="AEL40" s="6"/>
      <c r="AEM40" s="6"/>
      <c r="AEN40" s="6"/>
      <c r="AEO40" s="6"/>
      <c r="AEP40" s="6"/>
      <c r="AEQ40" s="6"/>
      <c r="AER40" s="6"/>
      <c r="AES40" s="6"/>
      <c r="AET40" s="6"/>
      <c r="AEU40" s="6"/>
      <c r="AEV40" s="6"/>
      <c r="AEW40" s="6"/>
      <c r="AEX40" s="6"/>
      <c r="AEY40" s="6"/>
      <c r="AEZ40" s="6"/>
      <c r="AFA40" s="6"/>
      <c r="AFB40" s="6"/>
      <c r="AFC40" s="6"/>
      <c r="AFD40" s="6"/>
      <c r="AFE40" s="6"/>
      <c r="AFF40" s="6"/>
      <c r="AFG40" s="6"/>
      <c r="AFH40" s="6"/>
      <c r="AFI40" s="6"/>
      <c r="AFJ40" s="6"/>
      <c r="AFK40" s="6"/>
      <c r="AFL40" s="6"/>
      <c r="AFM40" s="6"/>
      <c r="AFN40" s="6"/>
      <c r="AFO40" s="6"/>
      <c r="AFP40" s="6"/>
      <c r="AFQ40" s="6"/>
      <c r="AFR40" s="6"/>
      <c r="AFS40" s="6"/>
      <c r="AFT40" s="6"/>
      <c r="AFU40" s="6"/>
      <c r="AFV40" s="6"/>
      <c r="AFW40" s="6"/>
      <c r="AFX40" s="6"/>
      <c r="AFY40" s="6"/>
      <c r="AFZ40" s="6"/>
      <c r="AGA40" s="6"/>
      <c r="AGB40" s="6"/>
      <c r="AGC40" s="6"/>
      <c r="AGD40" s="6"/>
      <c r="AGE40" s="6"/>
      <c r="AGF40" s="6"/>
      <c r="AGG40" s="6"/>
      <c r="AGH40" s="6"/>
      <c r="AGI40" s="6"/>
      <c r="AGJ40" s="6"/>
      <c r="AGK40" s="6"/>
      <c r="AGL40" s="6"/>
      <c r="AGM40" s="6"/>
      <c r="AGN40" s="6"/>
      <c r="AGO40" s="6"/>
      <c r="AGP40" s="6"/>
      <c r="AGQ40" s="6"/>
      <c r="AGR40" s="6"/>
      <c r="AGS40" s="6"/>
      <c r="AGT40" s="6"/>
      <c r="AGU40" s="6"/>
      <c r="AGV40" s="6"/>
      <c r="AGW40" s="6"/>
      <c r="AGX40" s="6"/>
      <c r="AGY40" s="6"/>
      <c r="AGZ40" s="6"/>
      <c r="AHA40" s="6"/>
      <c r="AHB40" s="6"/>
      <c r="AHC40" s="6"/>
      <c r="AHD40" s="6"/>
      <c r="AHE40" s="6"/>
      <c r="AHF40" s="6"/>
      <c r="AHG40" s="6"/>
      <c r="AHH40" s="6"/>
      <c r="AHI40" s="6"/>
      <c r="AHJ40" s="6"/>
      <c r="AHK40" s="6"/>
      <c r="AHL40" s="6"/>
      <c r="AHM40" s="6"/>
      <c r="AHN40" s="6"/>
      <c r="AHO40" s="6"/>
      <c r="AHP40" s="6"/>
      <c r="AHQ40" s="6"/>
      <c r="AHR40" s="6"/>
      <c r="AHS40" s="6"/>
      <c r="AHT40" s="6"/>
      <c r="AHU40" s="6"/>
      <c r="AHV40" s="6"/>
      <c r="AHW40" s="6"/>
      <c r="AHX40" s="6"/>
      <c r="AHY40" s="6"/>
      <c r="AHZ40" s="6"/>
      <c r="AIA40" s="6"/>
      <c r="AIB40" s="6"/>
      <c r="AIC40" s="6"/>
      <c r="AID40" s="6"/>
      <c r="AIE40" s="6"/>
      <c r="AIF40" s="6"/>
      <c r="AIG40" s="6"/>
      <c r="AIH40" s="6"/>
      <c r="AII40" s="6"/>
      <c r="AIJ40" s="6"/>
      <c r="AIK40" s="6"/>
      <c r="AIL40" s="6"/>
      <c r="AIM40" s="6"/>
      <c r="AIN40" s="6"/>
      <c r="AIO40" s="6"/>
      <c r="AIP40" s="6"/>
      <c r="AIQ40" s="6"/>
      <c r="AIR40" s="6"/>
      <c r="AIS40" s="6"/>
      <c r="AIT40" s="6"/>
      <c r="AIU40" s="6"/>
      <c r="AIV40" s="6"/>
      <c r="AIW40" s="6"/>
      <c r="AIX40" s="6"/>
      <c r="AIY40" s="6"/>
      <c r="AIZ40" s="6"/>
      <c r="AJA40" s="6"/>
      <c r="AJB40" s="6"/>
      <c r="AJC40" s="6"/>
      <c r="AJD40" s="6"/>
      <c r="AJE40" s="6"/>
      <c r="AJF40" s="6"/>
      <c r="AJG40" s="6"/>
      <c r="AJH40" s="6"/>
      <c r="AJI40" s="6"/>
      <c r="AJJ40" s="6"/>
      <c r="AJK40" s="6"/>
      <c r="AJL40" s="6"/>
      <c r="AJM40" s="6"/>
      <c r="AJN40" s="6"/>
      <c r="AJO40" s="6"/>
      <c r="AJP40" s="6"/>
      <c r="AJQ40" s="6"/>
      <c r="AJR40" s="6"/>
      <c r="AJS40" s="6"/>
      <c r="AJT40" s="6"/>
      <c r="AJU40" s="6"/>
      <c r="AJV40" s="6"/>
      <c r="AJW40" s="6"/>
      <c r="AJX40" s="6"/>
      <c r="AJY40" s="6"/>
      <c r="AJZ40" s="6"/>
      <c r="AKA40" s="6"/>
      <c r="AKB40" s="6"/>
      <c r="AKC40" s="6"/>
      <c r="AKD40" s="6"/>
      <c r="AKE40" s="6"/>
      <c r="AKF40" s="6"/>
      <c r="AKG40" s="6"/>
      <c r="AKH40" s="6"/>
      <c r="AKI40" s="6"/>
      <c r="AKJ40" s="6"/>
      <c r="AKK40" s="6"/>
      <c r="AKL40" s="6"/>
      <c r="AKM40" s="6"/>
      <c r="AKN40" s="6"/>
      <c r="AKO40" s="6"/>
      <c r="AKP40" s="6"/>
      <c r="AKQ40" s="6"/>
      <c r="AKR40" s="6"/>
      <c r="AKS40" s="6"/>
      <c r="AKT40" s="6"/>
      <c r="AKU40" s="6"/>
      <c r="AKV40" s="6"/>
      <c r="AKW40" s="6"/>
      <c r="AKX40" s="6"/>
      <c r="AKY40" s="6"/>
      <c r="AKZ40" s="6"/>
      <c r="ALA40" s="6"/>
      <c r="ALB40" s="6"/>
      <c r="ALC40" s="6"/>
      <c r="ALD40" s="6"/>
      <c r="ALE40" s="6"/>
      <c r="ALF40" s="6"/>
      <c r="ALG40" s="6"/>
      <c r="ALH40" s="6"/>
      <c r="ALI40" s="6"/>
      <c r="ALJ40" s="6"/>
      <c r="ALK40" s="6"/>
      <c r="ALL40" s="6"/>
      <c r="ALM40" s="6"/>
      <c r="ALN40" s="6"/>
      <c r="ALO40" s="6"/>
      <c r="ALP40" s="6"/>
      <c r="ALQ40" s="6"/>
      <c r="ALR40" s="6"/>
      <c r="ALS40" s="6"/>
      <c r="ALT40" s="6"/>
      <c r="ALU40" s="6"/>
      <c r="ALV40" s="6"/>
      <c r="ALW40" s="6"/>
      <c r="ALX40" s="6"/>
      <c r="ALY40" s="6"/>
      <c r="ALZ40" s="6"/>
      <c r="AMA40" s="6"/>
      <c r="AMB40" s="6"/>
      <c r="AMC40" s="6"/>
      <c r="AMD40" s="6"/>
      <c r="AME40" s="6"/>
      <c r="AMF40" s="6"/>
      <c r="AMG40" s="6"/>
      <c r="AMH40" s="6"/>
      <c r="AMI40" s="6"/>
      <c r="AMJ40" s="6"/>
      <c r="AMK40" s="6"/>
      <c r="AML40" s="6"/>
      <c r="AMM40" s="6"/>
      <c r="AMN40" s="6"/>
      <c r="AMO40" s="6"/>
      <c r="AMP40" s="6"/>
      <c r="AMQ40" s="6"/>
      <c r="AMR40" s="6"/>
      <c r="AMS40" s="6"/>
      <c r="AMT40" s="6"/>
      <c r="AMU40" s="6"/>
      <c r="AMV40" s="6"/>
      <c r="AMW40" s="6"/>
      <c r="AMX40" s="6"/>
      <c r="AMY40" s="6"/>
      <c r="AMZ40" s="6"/>
      <c r="ANA40" s="6"/>
      <c r="ANB40" s="6"/>
      <c r="ANC40" s="6"/>
      <c r="AND40" s="6"/>
      <c r="ANE40" s="6"/>
      <c r="ANF40" s="6"/>
      <c r="ANG40" s="6"/>
      <c r="ANH40" s="6"/>
      <c r="ANI40" s="6"/>
      <c r="ANJ40" s="6"/>
      <c r="ANK40" s="6"/>
      <c r="ANL40" s="6"/>
      <c r="ANM40" s="6"/>
      <c r="ANN40" s="6"/>
      <c r="ANO40" s="6"/>
      <c r="ANP40" s="6"/>
      <c r="ANQ40" s="6"/>
      <c r="ANR40" s="6"/>
      <c r="ANS40" s="6"/>
      <c r="ANT40" s="6"/>
      <c r="ANU40" s="6"/>
      <c r="ANV40" s="6"/>
      <c r="ANW40" s="6"/>
      <c r="ANX40" s="6"/>
      <c r="ANY40" s="6"/>
      <c r="ANZ40" s="6"/>
      <c r="AOA40" s="6"/>
      <c r="AOB40" s="6"/>
      <c r="AOC40" s="6"/>
      <c r="AOD40" s="6"/>
      <c r="AOE40" s="6"/>
      <c r="AOF40" s="6"/>
      <c r="AOG40" s="6"/>
      <c r="AOH40" s="6"/>
      <c r="AOI40" s="6"/>
      <c r="AOJ40" s="6"/>
      <c r="AOK40" s="6"/>
      <c r="AOL40" s="6"/>
      <c r="AOM40" s="6"/>
      <c r="AON40" s="6"/>
      <c r="AOO40" s="6"/>
      <c r="AOP40" s="6"/>
      <c r="AOQ40" s="6"/>
      <c r="AOR40" s="6"/>
      <c r="AOS40" s="6"/>
      <c r="AOT40" s="6"/>
      <c r="AOU40" s="6"/>
      <c r="AOV40" s="6"/>
      <c r="AOW40" s="6"/>
      <c r="AOX40" s="6"/>
      <c r="AOY40" s="6"/>
      <c r="AOZ40" s="6"/>
      <c r="APA40" s="6"/>
      <c r="APB40" s="6"/>
      <c r="APC40" s="6"/>
      <c r="APD40" s="6"/>
      <c r="APE40" s="6"/>
      <c r="APF40" s="6"/>
      <c r="APG40" s="6"/>
      <c r="APH40" s="6"/>
      <c r="API40" s="6"/>
      <c r="APJ40" s="6"/>
      <c r="APK40" s="6"/>
      <c r="APL40" s="6"/>
      <c r="APM40" s="6"/>
      <c r="APN40" s="6"/>
      <c r="APO40" s="6"/>
      <c r="APP40" s="6"/>
      <c r="APQ40" s="6"/>
      <c r="APR40" s="6"/>
      <c r="APS40" s="6"/>
      <c r="APT40" s="6"/>
      <c r="APU40" s="6"/>
      <c r="APV40" s="6"/>
      <c r="APW40" s="6"/>
      <c r="APX40" s="6"/>
      <c r="APY40" s="6"/>
      <c r="APZ40" s="6"/>
      <c r="AQA40" s="6"/>
      <c r="AQB40" s="6"/>
      <c r="AQC40" s="6"/>
      <c r="AQD40" s="6"/>
      <c r="AQE40" s="6"/>
      <c r="AQF40" s="6"/>
      <c r="AQG40" s="6"/>
      <c r="AQH40" s="6"/>
      <c r="AQI40" s="6"/>
      <c r="AQJ40" s="6"/>
      <c r="AQK40" s="6"/>
      <c r="AQL40" s="6"/>
      <c r="AQM40" s="6"/>
      <c r="AQN40" s="6"/>
      <c r="AQO40" s="6"/>
      <c r="AQP40" s="6"/>
      <c r="AQQ40" s="6"/>
      <c r="AQR40" s="6"/>
      <c r="AQS40" s="6"/>
      <c r="AQT40" s="6"/>
      <c r="AQU40" s="6"/>
      <c r="AQV40" s="6"/>
      <c r="AQW40" s="6"/>
      <c r="AQX40" s="6"/>
      <c r="AQY40" s="6"/>
      <c r="AQZ40" s="6"/>
      <c r="ARA40" s="6"/>
      <c r="ARB40" s="6"/>
      <c r="ARC40" s="6"/>
      <c r="ARD40" s="6"/>
      <c r="ARE40" s="6"/>
      <c r="ARF40" s="6"/>
      <c r="ARG40" s="6"/>
      <c r="ARH40" s="6"/>
      <c r="ARI40" s="6"/>
      <c r="ARJ40" s="6"/>
      <c r="ARK40" s="6"/>
      <c r="ARL40" s="6"/>
      <c r="ARM40" s="6"/>
      <c r="ARN40" s="6"/>
      <c r="ARO40" s="6"/>
      <c r="ARP40" s="6"/>
      <c r="ARQ40" s="6"/>
      <c r="ARR40" s="6"/>
      <c r="ARS40" s="6"/>
      <c r="ART40" s="6"/>
      <c r="ARU40" s="6"/>
      <c r="ARV40" s="6"/>
      <c r="ARW40" s="6"/>
      <c r="ARX40" s="6"/>
      <c r="ARY40" s="6"/>
      <c r="ARZ40" s="6"/>
      <c r="ASA40" s="6"/>
      <c r="ASB40" s="6"/>
      <c r="ASC40" s="6"/>
      <c r="ASD40" s="6"/>
      <c r="ASE40" s="6"/>
      <c r="ASF40" s="6"/>
      <c r="ASG40" s="6"/>
      <c r="ASH40" s="6"/>
      <c r="ASI40" s="6"/>
      <c r="ASJ40" s="6"/>
      <c r="ASK40" s="6"/>
      <c r="ASL40" s="6"/>
      <c r="ASM40" s="6"/>
      <c r="ASN40" s="6"/>
      <c r="ASO40" s="6"/>
      <c r="ASP40" s="6"/>
      <c r="ASQ40" s="6"/>
      <c r="ASR40" s="6"/>
      <c r="ASS40" s="6"/>
      <c r="AST40" s="6"/>
      <c r="ASU40" s="6"/>
      <c r="ASV40" s="6"/>
      <c r="ASW40" s="6"/>
      <c r="ASX40" s="6"/>
      <c r="ASY40" s="6"/>
      <c r="ASZ40" s="6"/>
      <c r="ATA40" s="6"/>
      <c r="ATB40" s="6"/>
      <c r="ATC40" s="6"/>
      <c r="ATD40" s="6"/>
      <c r="ATE40" s="6"/>
      <c r="ATF40" s="6"/>
      <c r="ATG40" s="6"/>
      <c r="ATH40" s="6"/>
      <c r="ATI40" s="6"/>
      <c r="ATJ40" s="6"/>
      <c r="ATK40" s="6"/>
      <c r="ATL40" s="6"/>
      <c r="ATM40" s="6"/>
      <c r="ATN40" s="6"/>
      <c r="ATO40" s="6"/>
      <c r="ATP40" s="6"/>
      <c r="ATQ40" s="6"/>
      <c r="ATR40" s="6"/>
      <c r="ATS40" s="6"/>
      <c r="ATT40" s="6"/>
      <c r="ATU40" s="6"/>
      <c r="ATV40" s="6"/>
      <c r="ATW40" s="6"/>
      <c r="ATX40" s="6"/>
      <c r="ATY40" s="6"/>
      <c r="ATZ40" s="6"/>
      <c r="AUA40" s="6"/>
      <c r="AUB40" s="6"/>
      <c r="AUC40" s="6"/>
      <c r="AUD40" s="6"/>
      <c r="AUE40" s="6"/>
      <c r="AUF40" s="6"/>
      <c r="AUG40" s="6"/>
      <c r="AUH40" s="6"/>
      <c r="AUI40" s="6"/>
      <c r="AUJ40" s="6"/>
      <c r="AUK40" s="6"/>
      <c r="AUL40" s="6"/>
      <c r="AUM40" s="6"/>
      <c r="AUN40" s="6"/>
      <c r="AUO40" s="6"/>
      <c r="AUP40" s="6"/>
      <c r="AUQ40" s="6"/>
      <c r="AUR40" s="6"/>
      <c r="AUS40" s="6"/>
      <c r="AUT40" s="6"/>
      <c r="AUU40" s="6"/>
      <c r="AUV40" s="6"/>
      <c r="AUW40" s="6"/>
      <c r="AUX40" s="6"/>
      <c r="AUY40" s="6"/>
      <c r="AUZ40" s="6"/>
      <c r="AVA40" s="6"/>
      <c r="AVB40" s="6"/>
      <c r="AVC40" s="6"/>
      <c r="AVD40" s="6"/>
      <c r="AVE40" s="6"/>
      <c r="AVF40" s="6"/>
      <c r="AVG40" s="6"/>
      <c r="AVH40" s="6"/>
      <c r="AVI40" s="6"/>
      <c r="AVJ40" s="6"/>
      <c r="AVK40" s="6"/>
      <c r="AVL40" s="6"/>
      <c r="AVM40" s="6"/>
      <c r="AVN40" s="6"/>
      <c r="AVO40" s="6"/>
      <c r="AVP40" s="6"/>
      <c r="AVQ40" s="6"/>
      <c r="AVR40" s="6"/>
      <c r="AVS40" s="6"/>
      <c r="AVT40" s="6"/>
      <c r="AVU40" s="6"/>
      <c r="AVV40" s="6"/>
      <c r="AVW40" s="6"/>
      <c r="AVX40" s="6"/>
      <c r="AVY40" s="6"/>
      <c r="AVZ40" s="6"/>
      <c r="AWA40" s="6"/>
      <c r="AWB40" s="6"/>
      <c r="AWC40" s="6"/>
      <c r="AWD40" s="6"/>
      <c r="AWE40" s="6"/>
      <c r="AWF40" s="6"/>
      <c r="AWG40" s="6"/>
      <c r="AWH40" s="6"/>
      <c r="AWI40" s="6"/>
      <c r="AWJ40" s="6"/>
      <c r="AWK40" s="6"/>
      <c r="AWL40" s="6"/>
      <c r="AWM40" s="6"/>
      <c r="AWN40" s="6"/>
      <c r="AWO40" s="6"/>
      <c r="AWP40" s="6"/>
      <c r="AWQ40" s="6"/>
      <c r="AWR40" s="6"/>
      <c r="AWS40" s="6"/>
      <c r="AWT40" s="6"/>
      <c r="AWU40" s="6"/>
      <c r="AWV40" s="6"/>
      <c r="AWW40" s="6"/>
      <c r="AWX40" s="6"/>
      <c r="AWY40" s="6"/>
      <c r="AWZ40" s="6"/>
      <c r="AXA40" s="6"/>
      <c r="AXB40" s="6"/>
      <c r="AXC40" s="6"/>
      <c r="AXD40" s="6"/>
      <c r="AXE40" s="6"/>
      <c r="AXF40" s="6"/>
      <c r="AXG40" s="6"/>
      <c r="AXH40" s="6"/>
      <c r="AXI40" s="6"/>
      <c r="AXJ40" s="6"/>
      <c r="AXK40" s="6"/>
      <c r="AXL40" s="6"/>
      <c r="AXM40" s="6"/>
      <c r="AXN40" s="6"/>
      <c r="AXO40" s="6"/>
      <c r="AXP40" s="6"/>
      <c r="AXQ40" s="6"/>
      <c r="AXR40" s="6"/>
      <c r="AXS40" s="6"/>
      <c r="AXT40" s="6"/>
      <c r="AXU40" s="6"/>
      <c r="AXV40" s="6"/>
      <c r="AXW40" s="6"/>
      <c r="AXX40" s="6"/>
      <c r="AXY40" s="6"/>
      <c r="AXZ40" s="6"/>
      <c r="AYA40" s="6"/>
      <c r="AYB40" s="6"/>
      <c r="AYC40" s="6"/>
      <c r="AYD40" s="6"/>
      <c r="AYE40" s="6"/>
      <c r="AYF40" s="6"/>
      <c r="AYG40" s="6"/>
      <c r="AYH40" s="6"/>
      <c r="AYI40" s="6"/>
      <c r="AYJ40" s="6"/>
      <c r="AYK40" s="6"/>
      <c r="AYL40" s="6"/>
      <c r="AYM40" s="6"/>
      <c r="AYN40" s="6"/>
      <c r="AYO40" s="6"/>
      <c r="AYP40" s="6"/>
      <c r="AYQ40" s="6"/>
      <c r="AYR40" s="6"/>
      <c r="AYS40" s="6"/>
      <c r="AYT40" s="6"/>
      <c r="AYU40" s="6"/>
      <c r="AYV40" s="6"/>
      <c r="AYW40" s="6"/>
      <c r="AYX40" s="6"/>
      <c r="AYY40" s="6"/>
      <c r="AYZ40" s="6"/>
      <c r="AZA40" s="6"/>
      <c r="AZB40" s="6"/>
      <c r="AZC40" s="6"/>
      <c r="AZD40" s="6"/>
      <c r="AZE40" s="6"/>
      <c r="AZF40" s="6"/>
      <c r="AZG40" s="6"/>
      <c r="AZH40" s="6"/>
      <c r="AZI40" s="6"/>
      <c r="AZJ40" s="6"/>
      <c r="AZK40" s="6"/>
      <c r="AZL40" s="6"/>
      <c r="AZM40" s="6"/>
      <c r="AZN40" s="6"/>
      <c r="AZO40" s="6"/>
      <c r="AZP40" s="6"/>
      <c r="AZQ40" s="6"/>
      <c r="AZR40" s="6"/>
      <c r="AZS40" s="6"/>
      <c r="AZT40" s="6"/>
      <c r="AZU40" s="6"/>
      <c r="AZV40" s="6"/>
      <c r="AZW40" s="6"/>
      <c r="AZX40" s="6"/>
      <c r="AZY40" s="6"/>
      <c r="AZZ40" s="6"/>
      <c r="BAA40" s="6"/>
      <c r="BAB40" s="6"/>
      <c r="BAC40" s="6"/>
      <c r="BAD40" s="6"/>
      <c r="BAE40" s="6"/>
      <c r="BAF40" s="6"/>
      <c r="BAG40" s="6"/>
      <c r="BAH40" s="6"/>
      <c r="BAI40" s="6"/>
      <c r="BAJ40" s="6"/>
      <c r="BAK40" s="6"/>
      <c r="BAL40" s="6"/>
      <c r="BAM40" s="6"/>
      <c r="BAN40" s="6"/>
      <c r="BAO40" s="6"/>
      <c r="BAP40" s="6"/>
      <c r="BAQ40" s="6"/>
      <c r="BAR40" s="6"/>
      <c r="BAS40" s="6"/>
      <c r="BAT40" s="6"/>
      <c r="BAU40" s="6"/>
      <c r="BAV40" s="6"/>
      <c r="BAW40" s="6"/>
      <c r="BAX40" s="6"/>
      <c r="BAY40" s="6"/>
      <c r="BAZ40" s="6"/>
      <c r="BBA40" s="6"/>
      <c r="BBB40" s="6"/>
      <c r="BBC40" s="6"/>
      <c r="BBD40" s="6"/>
      <c r="BBE40" s="6"/>
      <c r="BBF40" s="6"/>
      <c r="BBG40" s="6"/>
      <c r="BBH40" s="6"/>
      <c r="BBI40" s="6"/>
      <c r="BBJ40" s="6"/>
      <c r="BBK40" s="6"/>
      <c r="BBL40" s="6"/>
      <c r="BBM40" s="6"/>
      <c r="BBN40" s="6"/>
      <c r="BBO40" s="6"/>
      <c r="BBP40" s="6"/>
      <c r="BBQ40" s="6"/>
      <c r="BBR40" s="6"/>
      <c r="BBS40" s="6"/>
      <c r="BBT40" s="6"/>
      <c r="BBU40" s="6"/>
      <c r="BBV40" s="6"/>
      <c r="BBW40" s="6"/>
      <c r="BBX40" s="6"/>
      <c r="BBY40" s="6"/>
      <c r="BBZ40" s="6"/>
      <c r="BCA40" s="6"/>
      <c r="BCB40" s="6"/>
      <c r="BCC40" s="6"/>
      <c r="BCD40" s="6"/>
      <c r="BCE40" s="6"/>
      <c r="BCF40" s="6"/>
      <c r="BCG40" s="6"/>
      <c r="BCH40" s="6"/>
      <c r="BCI40" s="6"/>
      <c r="BCJ40" s="6"/>
      <c r="BCK40" s="6"/>
      <c r="BCL40" s="6"/>
      <c r="BCM40" s="6"/>
      <c r="BCN40" s="6"/>
      <c r="BCO40" s="6"/>
      <c r="BCP40" s="6"/>
      <c r="BCQ40" s="6"/>
      <c r="BCR40" s="6"/>
      <c r="BCS40" s="6"/>
      <c r="BCT40" s="6"/>
      <c r="BCU40" s="6"/>
      <c r="BCV40" s="6"/>
      <c r="BCW40" s="6"/>
      <c r="BCX40" s="6"/>
      <c r="BCY40" s="6"/>
      <c r="BCZ40" s="6"/>
      <c r="BDA40" s="6"/>
      <c r="BDB40" s="6"/>
      <c r="BDC40" s="6"/>
      <c r="BDD40" s="6"/>
      <c r="BDE40" s="6"/>
      <c r="BDF40" s="6"/>
      <c r="BDG40" s="6"/>
      <c r="BDH40" s="6"/>
      <c r="BDI40" s="6"/>
      <c r="BDJ40" s="6"/>
      <c r="BDK40" s="6"/>
      <c r="BDL40" s="6"/>
      <c r="BDM40" s="6"/>
      <c r="BDN40" s="6"/>
      <c r="BDO40" s="6"/>
      <c r="BDP40" s="6"/>
      <c r="BDQ40" s="6"/>
      <c r="BDR40" s="6"/>
      <c r="BDS40" s="6"/>
      <c r="BDT40" s="6"/>
      <c r="BDU40" s="6"/>
      <c r="BDV40" s="6"/>
      <c r="BDW40" s="6"/>
      <c r="BDX40" s="6"/>
      <c r="BDY40" s="6"/>
      <c r="BDZ40" s="6"/>
      <c r="BEA40" s="6"/>
      <c r="BEB40" s="6"/>
      <c r="BEC40" s="6"/>
      <c r="BED40" s="6"/>
      <c r="BEE40" s="6"/>
      <c r="BEF40" s="6"/>
      <c r="BEG40" s="6"/>
      <c r="BEH40" s="6"/>
      <c r="BEI40" s="6"/>
      <c r="BEJ40" s="6"/>
      <c r="BEK40" s="6"/>
      <c r="BEL40" s="6"/>
      <c r="BEM40" s="6"/>
      <c r="BEN40" s="6"/>
      <c r="BEO40" s="6"/>
      <c r="BEP40" s="6"/>
      <c r="BEQ40" s="6"/>
      <c r="BER40" s="6"/>
      <c r="BES40" s="6"/>
      <c r="BET40" s="6"/>
      <c r="BEU40" s="6"/>
      <c r="BEV40" s="6"/>
      <c r="BEW40" s="6"/>
      <c r="BEX40" s="6"/>
      <c r="BEY40" s="6"/>
      <c r="BEZ40" s="6"/>
      <c r="BFA40" s="6"/>
      <c r="BFB40" s="6"/>
      <c r="BFC40" s="6"/>
      <c r="BFD40" s="6"/>
      <c r="BFE40" s="6"/>
      <c r="BFF40" s="6"/>
      <c r="BFG40" s="6"/>
      <c r="BFH40" s="6"/>
      <c r="BFI40" s="6"/>
      <c r="BFJ40" s="6"/>
      <c r="BFK40" s="6"/>
      <c r="BFL40" s="6"/>
      <c r="BFM40" s="6"/>
      <c r="BFN40" s="6"/>
      <c r="BFO40" s="6"/>
      <c r="BFP40" s="6"/>
      <c r="BFQ40" s="6"/>
      <c r="BFR40" s="6"/>
      <c r="BFS40" s="6"/>
      <c r="BFT40" s="6"/>
      <c r="BFU40" s="6"/>
      <c r="BFV40" s="6"/>
      <c r="BFW40" s="6"/>
      <c r="BFX40" s="6"/>
      <c r="BFY40" s="6"/>
      <c r="BFZ40" s="6"/>
      <c r="BGA40" s="6"/>
      <c r="BGB40" s="6"/>
      <c r="BGC40" s="6"/>
      <c r="BGD40" s="6"/>
      <c r="BGE40" s="6"/>
      <c r="BGF40" s="6"/>
      <c r="BGG40" s="6"/>
      <c r="BGH40" s="6"/>
      <c r="BGI40" s="6"/>
      <c r="BGJ40" s="6"/>
      <c r="BGK40" s="6"/>
      <c r="BGL40" s="6"/>
      <c r="BGM40" s="6"/>
      <c r="BGN40" s="6"/>
      <c r="BGO40" s="6"/>
      <c r="BGP40" s="6"/>
      <c r="BGQ40" s="6"/>
      <c r="BGR40" s="6"/>
      <c r="BGS40" s="6"/>
      <c r="BGT40" s="6"/>
      <c r="BGU40" s="6"/>
      <c r="BGV40" s="6"/>
      <c r="BGW40" s="6"/>
      <c r="BGX40" s="6"/>
      <c r="BGY40" s="6"/>
      <c r="BGZ40" s="6"/>
      <c r="BHA40" s="6"/>
      <c r="BHB40" s="6"/>
      <c r="BHC40" s="6"/>
      <c r="BHD40" s="6"/>
      <c r="BHE40" s="6"/>
      <c r="BHF40" s="6"/>
      <c r="BHG40" s="6"/>
      <c r="BHH40" s="6"/>
      <c r="BHI40" s="6"/>
      <c r="BHJ40" s="6"/>
      <c r="BHK40" s="6"/>
      <c r="BHL40" s="6"/>
      <c r="BHM40" s="6"/>
      <c r="BHN40" s="6"/>
      <c r="BHO40" s="6"/>
      <c r="BHP40" s="6"/>
      <c r="BHQ40" s="6"/>
      <c r="BHR40" s="6"/>
      <c r="BHS40" s="6"/>
      <c r="BHT40" s="6"/>
      <c r="BHU40" s="6"/>
      <c r="BHV40" s="6"/>
      <c r="BHW40" s="6"/>
      <c r="BHX40" s="6"/>
      <c r="BHY40" s="6"/>
      <c r="BHZ40" s="6"/>
      <c r="BIA40" s="6"/>
      <c r="BIB40" s="6"/>
      <c r="BIC40" s="6"/>
      <c r="BID40" s="6"/>
      <c r="BIE40" s="6"/>
      <c r="BIF40" s="6"/>
    </row>
    <row r="41" spans="1:1592" ht="12" customHeight="1" x14ac:dyDescent="0.2">
      <c r="A41" s="21" t="s">
        <v>60</v>
      </c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2">
        <v>599867</v>
      </c>
      <c r="Q41" s="22">
        <v>1509157</v>
      </c>
      <c r="R41" s="22">
        <v>2885431</v>
      </c>
      <c r="S41" s="22">
        <v>3980000</v>
      </c>
    </row>
    <row r="42" spans="1:1592" ht="12" customHeight="1" x14ac:dyDescent="0.2">
      <c r="A42" s="14" t="s">
        <v>50</v>
      </c>
      <c r="B42" s="11"/>
      <c r="C42" s="11"/>
      <c r="D42" s="11"/>
      <c r="E42" s="11"/>
      <c r="F42" s="11"/>
      <c r="G42" s="11"/>
      <c r="H42" s="11"/>
      <c r="I42" s="11"/>
      <c r="J42" s="11"/>
      <c r="K42" s="12"/>
      <c r="L42" s="11"/>
      <c r="M42" s="12"/>
      <c r="N42" s="12"/>
      <c r="O42" s="12"/>
      <c r="P42" s="12">
        <v>265000</v>
      </c>
      <c r="Q42" s="12">
        <v>1129664</v>
      </c>
      <c r="R42" s="12">
        <v>1963521</v>
      </c>
      <c r="S42" s="12">
        <v>2950000</v>
      </c>
    </row>
    <row r="43" spans="1:1592" ht="12" customHeight="1" x14ac:dyDescent="0.2">
      <c r="A43" s="27" t="s">
        <v>7</v>
      </c>
      <c r="B43" s="24"/>
      <c r="C43" s="24"/>
      <c r="D43" s="24"/>
      <c r="E43" s="24"/>
      <c r="F43" s="24"/>
      <c r="G43" s="24"/>
      <c r="H43" s="24"/>
      <c r="I43" s="24"/>
      <c r="J43" s="24"/>
      <c r="K43" s="25"/>
      <c r="L43" s="24"/>
      <c r="M43" s="25"/>
      <c r="N43" s="25"/>
      <c r="O43" s="25"/>
      <c r="P43" s="25">
        <v>120000</v>
      </c>
      <c r="Q43" s="25">
        <v>150000</v>
      </c>
      <c r="R43" s="25">
        <v>703742</v>
      </c>
      <c r="S43" s="25">
        <v>700000</v>
      </c>
    </row>
    <row r="44" spans="1:1592" ht="12" customHeight="1" x14ac:dyDescent="0.2">
      <c r="A44" s="14" t="s">
        <v>16</v>
      </c>
      <c r="B44" s="11"/>
      <c r="C44" s="11"/>
      <c r="D44" s="11"/>
      <c r="E44" s="11"/>
      <c r="F44" s="11"/>
      <c r="G44" s="11"/>
      <c r="H44" s="11"/>
      <c r="I44" s="11"/>
      <c r="J44" s="11"/>
      <c r="K44" s="12"/>
      <c r="L44" s="11"/>
      <c r="M44" s="12"/>
      <c r="N44" s="12"/>
      <c r="O44" s="12"/>
      <c r="P44" s="12" t="s">
        <v>55</v>
      </c>
      <c r="Q44" s="12">
        <v>50000</v>
      </c>
      <c r="R44" s="12">
        <v>55000</v>
      </c>
      <c r="S44" s="12">
        <v>60000</v>
      </c>
    </row>
    <row r="45" spans="1:1592" ht="12" customHeight="1" x14ac:dyDescent="0.2">
      <c r="A45" s="27" t="s">
        <v>51</v>
      </c>
      <c r="B45" s="24"/>
      <c r="C45" s="24"/>
      <c r="D45" s="24"/>
      <c r="E45" s="24"/>
      <c r="F45" s="24"/>
      <c r="G45" s="24"/>
      <c r="H45" s="24"/>
      <c r="I45" s="24"/>
      <c r="J45" s="24"/>
      <c r="K45" s="25"/>
      <c r="L45" s="24"/>
      <c r="M45" s="25"/>
      <c r="N45" s="25"/>
      <c r="O45" s="25"/>
      <c r="P45" s="25">
        <v>140000</v>
      </c>
      <c r="Q45" s="25">
        <v>59493</v>
      </c>
      <c r="R45" s="25">
        <v>43168</v>
      </c>
      <c r="S45" s="25">
        <v>170000</v>
      </c>
    </row>
    <row r="46" spans="1:1592" ht="12" customHeight="1" x14ac:dyDescent="0.2">
      <c r="A46" s="14" t="s">
        <v>52</v>
      </c>
      <c r="B46" s="11"/>
      <c r="C46" s="11"/>
      <c r="D46" s="11"/>
      <c r="E46" s="11"/>
      <c r="F46" s="11"/>
      <c r="G46" s="11"/>
      <c r="H46" s="11"/>
      <c r="I46" s="11"/>
      <c r="J46" s="11"/>
      <c r="K46" s="12"/>
      <c r="L46" s="11"/>
      <c r="M46" s="12"/>
      <c r="N46" s="12"/>
      <c r="O46" s="12"/>
      <c r="P46" s="12">
        <v>74867</v>
      </c>
      <c r="Q46" s="12">
        <v>120000</v>
      </c>
      <c r="R46" s="12">
        <v>120000</v>
      </c>
      <c r="S46" s="12">
        <v>100000</v>
      </c>
    </row>
    <row r="47" spans="1:1592" s="9" customFormat="1" ht="12" customHeight="1" x14ac:dyDescent="0.2">
      <c r="A47" s="15"/>
      <c r="B47" s="11"/>
      <c r="C47" s="11"/>
      <c r="D47" s="11"/>
      <c r="E47" s="11"/>
      <c r="F47" s="11"/>
      <c r="G47" s="11"/>
      <c r="H47" s="11"/>
      <c r="I47" s="11"/>
      <c r="J47" s="11"/>
      <c r="K47" s="12"/>
      <c r="L47" s="11"/>
      <c r="M47" s="12"/>
      <c r="N47" s="12"/>
      <c r="O47" s="12"/>
      <c r="P47" s="12"/>
      <c r="Q47" s="12"/>
      <c r="R47" s="12"/>
      <c r="S47" s="12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6"/>
      <c r="FV47" s="6"/>
      <c r="FW47" s="6"/>
      <c r="FX47" s="6"/>
      <c r="FY47" s="6"/>
      <c r="FZ47" s="6"/>
      <c r="GA47" s="6"/>
      <c r="GB47" s="6"/>
      <c r="GC47" s="6"/>
      <c r="GD47" s="6"/>
      <c r="GE47" s="6"/>
      <c r="GF47" s="6"/>
      <c r="GG47" s="6"/>
      <c r="GH47" s="6"/>
      <c r="GI47" s="6"/>
      <c r="GJ47" s="6"/>
      <c r="GK47" s="6"/>
      <c r="GL47" s="6"/>
      <c r="GM47" s="6"/>
      <c r="GN47" s="6"/>
      <c r="GO47" s="6"/>
      <c r="GP47" s="6"/>
      <c r="GQ47" s="6"/>
      <c r="GR47" s="6"/>
      <c r="GS47" s="6"/>
      <c r="GT47" s="6"/>
      <c r="GU47" s="6"/>
      <c r="GV47" s="6"/>
      <c r="GW47" s="6"/>
      <c r="GX47" s="6"/>
      <c r="GY47" s="6"/>
      <c r="GZ47" s="6"/>
      <c r="HA47" s="6"/>
      <c r="HB47" s="6"/>
      <c r="HC47" s="6"/>
      <c r="HD47" s="6"/>
      <c r="HE47" s="6"/>
      <c r="HF47" s="6"/>
      <c r="HG47" s="6"/>
      <c r="HH47" s="6"/>
      <c r="HI47" s="6"/>
      <c r="HJ47" s="6"/>
      <c r="HK47" s="6"/>
      <c r="HL47" s="6"/>
      <c r="HM47" s="6"/>
      <c r="HN47" s="6"/>
      <c r="HO47" s="6"/>
      <c r="HP47" s="6"/>
      <c r="HQ47" s="6"/>
      <c r="HR47" s="6"/>
      <c r="HS47" s="6"/>
      <c r="HT47" s="6"/>
      <c r="HU47" s="6"/>
      <c r="HV47" s="6"/>
      <c r="HW47" s="6"/>
      <c r="HX47" s="6"/>
      <c r="HY47" s="6"/>
      <c r="HZ47" s="6"/>
      <c r="IA47" s="6"/>
      <c r="IB47" s="6"/>
      <c r="IC47" s="6"/>
      <c r="ID47" s="6"/>
      <c r="IE47" s="6"/>
      <c r="IF47" s="6"/>
      <c r="IG47" s="6"/>
      <c r="IH47" s="6"/>
      <c r="II47" s="6"/>
      <c r="IJ47" s="6"/>
      <c r="IK47" s="6"/>
      <c r="IL47" s="6"/>
      <c r="IM47" s="6"/>
      <c r="IN47" s="6"/>
      <c r="IO47" s="6"/>
      <c r="IP47" s="6"/>
      <c r="IQ47" s="6"/>
      <c r="IR47" s="6"/>
      <c r="IS47" s="6"/>
      <c r="IT47" s="6"/>
      <c r="IU47" s="6"/>
      <c r="IV47" s="6"/>
      <c r="IW47" s="6"/>
      <c r="IX47" s="6"/>
      <c r="IY47" s="6"/>
      <c r="IZ47" s="6"/>
      <c r="JA47" s="6"/>
      <c r="JB47" s="6"/>
      <c r="JC47" s="6"/>
      <c r="JD47" s="6"/>
      <c r="JE47" s="6"/>
      <c r="JF47" s="6"/>
      <c r="JG47" s="6"/>
      <c r="JH47" s="6"/>
      <c r="JI47" s="6"/>
      <c r="JJ47" s="6"/>
      <c r="JK47" s="6"/>
      <c r="JL47" s="6"/>
      <c r="JM47" s="6"/>
      <c r="JN47" s="6"/>
      <c r="JO47" s="6"/>
      <c r="JP47" s="6"/>
      <c r="JQ47" s="6"/>
      <c r="JR47" s="6"/>
      <c r="JS47" s="6"/>
      <c r="JT47" s="6"/>
      <c r="JU47" s="6"/>
      <c r="JV47" s="6"/>
      <c r="JW47" s="6"/>
      <c r="JX47" s="6"/>
      <c r="JY47" s="6"/>
      <c r="JZ47" s="6"/>
      <c r="KA47" s="6"/>
      <c r="KB47" s="6"/>
      <c r="KC47" s="6"/>
      <c r="KD47" s="6"/>
      <c r="KE47" s="6"/>
      <c r="KF47" s="6"/>
      <c r="KG47" s="6"/>
      <c r="KH47" s="6"/>
      <c r="KI47" s="6"/>
      <c r="KJ47" s="6"/>
      <c r="KK47" s="6"/>
      <c r="KL47" s="6"/>
      <c r="KM47" s="6"/>
      <c r="KN47" s="6"/>
      <c r="KO47" s="6"/>
      <c r="KP47" s="6"/>
      <c r="KQ47" s="6"/>
      <c r="KR47" s="6"/>
      <c r="KS47" s="6"/>
      <c r="KT47" s="6"/>
      <c r="KU47" s="6"/>
      <c r="KV47" s="6"/>
      <c r="KW47" s="6"/>
      <c r="KX47" s="6"/>
      <c r="KY47" s="6"/>
      <c r="KZ47" s="6"/>
      <c r="LA47" s="6"/>
      <c r="LB47" s="6"/>
      <c r="LC47" s="6"/>
      <c r="LD47" s="6"/>
      <c r="LE47" s="6"/>
      <c r="LF47" s="6"/>
      <c r="LG47" s="6"/>
      <c r="LH47" s="6"/>
      <c r="LI47" s="6"/>
      <c r="LJ47" s="6"/>
      <c r="LK47" s="6"/>
      <c r="LL47" s="6"/>
      <c r="LM47" s="6"/>
      <c r="LN47" s="6"/>
      <c r="LO47" s="6"/>
      <c r="LP47" s="6"/>
      <c r="LQ47" s="6"/>
      <c r="LR47" s="6"/>
      <c r="LS47" s="6"/>
      <c r="LT47" s="6"/>
      <c r="LU47" s="6"/>
      <c r="LV47" s="6"/>
      <c r="LW47" s="6"/>
      <c r="LX47" s="6"/>
      <c r="LY47" s="6"/>
      <c r="LZ47" s="6"/>
      <c r="MA47" s="6"/>
      <c r="MB47" s="6"/>
      <c r="MC47" s="6"/>
      <c r="MD47" s="6"/>
      <c r="ME47" s="6"/>
      <c r="MF47" s="6"/>
      <c r="MG47" s="6"/>
      <c r="MH47" s="6"/>
      <c r="MI47" s="6"/>
      <c r="MJ47" s="6"/>
      <c r="MK47" s="6"/>
      <c r="ML47" s="6"/>
      <c r="MM47" s="6"/>
      <c r="MN47" s="6"/>
      <c r="MO47" s="6"/>
      <c r="MP47" s="6"/>
      <c r="MQ47" s="6"/>
      <c r="MR47" s="6"/>
      <c r="MS47" s="6"/>
      <c r="MT47" s="6"/>
      <c r="MU47" s="6"/>
      <c r="MV47" s="6"/>
      <c r="MW47" s="6"/>
      <c r="MX47" s="6"/>
      <c r="MY47" s="6"/>
      <c r="MZ47" s="6"/>
      <c r="NA47" s="6"/>
      <c r="NB47" s="6"/>
      <c r="NC47" s="6"/>
      <c r="ND47" s="6"/>
      <c r="NE47" s="6"/>
      <c r="NF47" s="6"/>
      <c r="NG47" s="6"/>
      <c r="NH47" s="6"/>
      <c r="NI47" s="6"/>
      <c r="NJ47" s="6"/>
      <c r="NK47" s="6"/>
      <c r="NL47" s="6"/>
      <c r="NM47" s="6"/>
      <c r="NN47" s="6"/>
      <c r="NO47" s="6"/>
      <c r="NP47" s="6"/>
      <c r="NQ47" s="6"/>
      <c r="NR47" s="6"/>
      <c r="NS47" s="6"/>
      <c r="NT47" s="6"/>
      <c r="NU47" s="6"/>
      <c r="NV47" s="6"/>
      <c r="NW47" s="6"/>
      <c r="NX47" s="6"/>
      <c r="NY47" s="6"/>
      <c r="NZ47" s="6"/>
      <c r="OA47" s="6"/>
      <c r="OB47" s="6"/>
      <c r="OC47" s="6"/>
      <c r="OD47" s="6"/>
      <c r="OE47" s="6"/>
      <c r="OF47" s="6"/>
      <c r="OG47" s="6"/>
      <c r="OH47" s="6"/>
      <c r="OI47" s="6"/>
      <c r="OJ47" s="6"/>
      <c r="OK47" s="6"/>
      <c r="OL47" s="6"/>
      <c r="OM47" s="6"/>
      <c r="ON47" s="6"/>
      <c r="OO47" s="6"/>
      <c r="OP47" s="6"/>
      <c r="OQ47" s="6"/>
      <c r="OR47" s="6"/>
      <c r="OS47" s="6"/>
      <c r="OT47" s="6"/>
      <c r="OU47" s="6"/>
      <c r="OV47" s="6"/>
      <c r="OW47" s="6"/>
      <c r="OX47" s="6"/>
      <c r="OY47" s="6"/>
      <c r="OZ47" s="6"/>
      <c r="PA47" s="6"/>
      <c r="PB47" s="6"/>
      <c r="PC47" s="6"/>
      <c r="PD47" s="6"/>
      <c r="PE47" s="6"/>
      <c r="PF47" s="6"/>
      <c r="PG47" s="6"/>
      <c r="PH47" s="6"/>
      <c r="PI47" s="6"/>
      <c r="PJ47" s="6"/>
      <c r="PK47" s="6"/>
      <c r="PL47" s="6"/>
      <c r="PM47" s="6"/>
      <c r="PN47" s="6"/>
      <c r="PO47" s="6"/>
      <c r="PP47" s="6"/>
      <c r="PQ47" s="6"/>
      <c r="PR47" s="6"/>
      <c r="PS47" s="6"/>
      <c r="PT47" s="6"/>
      <c r="PU47" s="6"/>
      <c r="PV47" s="6"/>
      <c r="PW47" s="6"/>
      <c r="PX47" s="6"/>
      <c r="PY47" s="6"/>
      <c r="PZ47" s="6"/>
      <c r="QA47" s="6"/>
      <c r="QB47" s="6"/>
      <c r="QC47" s="6"/>
      <c r="QD47" s="6"/>
      <c r="QE47" s="6"/>
      <c r="QF47" s="6"/>
      <c r="QG47" s="6"/>
      <c r="QH47" s="6"/>
      <c r="QI47" s="6"/>
      <c r="QJ47" s="6"/>
      <c r="QK47" s="6"/>
      <c r="QL47" s="6"/>
      <c r="QM47" s="6"/>
      <c r="QN47" s="6"/>
      <c r="QO47" s="6"/>
      <c r="QP47" s="6"/>
      <c r="QQ47" s="6"/>
      <c r="QR47" s="6"/>
      <c r="QS47" s="6"/>
      <c r="QT47" s="6"/>
      <c r="QU47" s="6"/>
      <c r="QV47" s="6"/>
      <c r="QW47" s="6"/>
      <c r="QX47" s="6"/>
      <c r="QY47" s="6"/>
      <c r="QZ47" s="6"/>
      <c r="RA47" s="6"/>
      <c r="RB47" s="6"/>
      <c r="RC47" s="6"/>
      <c r="RD47" s="6"/>
      <c r="RE47" s="6"/>
      <c r="RF47" s="6"/>
      <c r="RG47" s="6"/>
      <c r="RH47" s="6"/>
      <c r="RI47" s="6"/>
      <c r="RJ47" s="6"/>
      <c r="RK47" s="6"/>
      <c r="RL47" s="6"/>
      <c r="RM47" s="6"/>
      <c r="RN47" s="6"/>
      <c r="RO47" s="6"/>
      <c r="RP47" s="6"/>
      <c r="RQ47" s="6"/>
      <c r="RR47" s="6"/>
      <c r="RS47" s="6"/>
      <c r="RT47" s="6"/>
      <c r="RU47" s="6"/>
      <c r="RV47" s="6"/>
      <c r="RW47" s="6"/>
      <c r="RX47" s="6"/>
      <c r="RY47" s="6"/>
      <c r="RZ47" s="6"/>
      <c r="SA47" s="6"/>
      <c r="SB47" s="6"/>
      <c r="SC47" s="6"/>
      <c r="SD47" s="6"/>
      <c r="SE47" s="6"/>
      <c r="SF47" s="6"/>
      <c r="SG47" s="6"/>
      <c r="SH47" s="6"/>
      <c r="SI47" s="6"/>
      <c r="SJ47" s="6"/>
      <c r="SK47" s="6"/>
      <c r="SL47" s="6"/>
      <c r="SM47" s="6"/>
      <c r="SN47" s="6"/>
      <c r="SO47" s="6"/>
      <c r="SP47" s="6"/>
      <c r="SQ47" s="6"/>
      <c r="SR47" s="6"/>
      <c r="SS47" s="6"/>
      <c r="ST47" s="6"/>
      <c r="SU47" s="6"/>
      <c r="SV47" s="6"/>
      <c r="SW47" s="6"/>
      <c r="SX47" s="6"/>
      <c r="SY47" s="6"/>
      <c r="SZ47" s="6"/>
      <c r="TA47" s="6"/>
      <c r="TB47" s="6"/>
      <c r="TC47" s="6"/>
      <c r="TD47" s="6"/>
      <c r="TE47" s="6"/>
      <c r="TF47" s="6"/>
      <c r="TG47" s="6"/>
      <c r="TH47" s="6"/>
      <c r="TI47" s="6"/>
      <c r="TJ47" s="6"/>
      <c r="TK47" s="6"/>
      <c r="TL47" s="6"/>
      <c r="TM47" s="6"/>
      <c r="TN47" s="6"/>
      <c r="TO47" s="6"/>
      <c r="TP47" s="6"/>
      <c r="TQ47" s="6"/>
      <c r="TR47" s="6"/>
      <c r="TS47" s="6"/>
      <c r="TT47" s="6"/>
      <c r="TU47" s="6"/>
      <c r="TV47" s="6"/>
      <c r="TW47" s="6"/>
      <c r="TX47" s="6"/>
      <c r="TY47" s="6"/>
      <c r="TZ47" s="6"/>
      <c r="UA47" s="6"/>
      <c r="UB47" s="6"/>
      <c r="UC47" s="6"/>
      <c r="UD47" s="6"/>
      <c r="UE47" s="6"/>
      <c r="UF47" s="6"/>
      <c r="UG47" s="6"/>
      <c r="UH47" s="6"/>
      <c r="UI47" s="6"/>
      <c r="UJ47" s="6"/>
      <c r="UK47" s="6"/>
      <c r="UL47" s="6"/>
      <c r="UM47" s="6"/>
      <c r="UN47" s="6"/>
      <c r="UO47" s="6"/>
      <c r="UP47" s="6"/>
      <c r="UQ47" s="6"/>
      <c r="UR47" s="6"/>
      <c r="US47" s="6"/>
      <c r="UT47" s="6"/>
      <c r="UU47" s="6"/>
      <c r="UV47" s="6"/>
      <c r="UW47" s="6"/>
      <c r="UX47" s="6"/>
      <c r="UY47" s="6"/>
      <c r="UZ47" s="6"/>
      <c r="VA47" s="6"/>
      <c r="VB47" s="6"/>
      <c r="VC47" s="6"/>
      <c r="VD47" s="6"/>
      <c r="VE47" s="6"/>
      <c r="VF47" s="6"/>
      <c r="VG47" s="6"/>
      <c r="VH47" s="6"/>
      <c r="VI47" s="6"/>
      <c r="VJ47" s="6"/>
      <c r="VK47" s="6"/>
      <c r="VL47" s="6"/>
      <c r="VM47" s="6"/>
      <c r="VN47" s="6"/>
      <c r="VO47" s="6"/>
      <c r="VP47" s="6"/>
      <c r="VQ47" s="6"/>
      <c r="VR47" s="6"/>
      <c r="VS47" s="6"/>
      <c r="VT47" s="6"/>
      <c r="VU47" s="6"/>
      <c r="VV47" s="6"/>
      <c r="VW47" s="6"/>
      <c r="VX47" s="6"/>
      <c r="VY47" s="6"/>
      <c r="VZ47" s="6"/>
      <c r="WA47" s="6"/>
      <c r="WB47" s="6"/>
      <c r="WC47" s="6"/>
      <c r="WD47" s="6"/>
      <c r="WE47" s="6"/>
      <c r="WF47" s="6"/>
      <c r="WG47" s="6"/>
      <c r="WH47" s="6"/>
      <c r="WI47" s="6"/>
      <c r="WJ47" s="6"/>
      <c r="WK47" s="6"/>
      <c r="WL47" s="6"/>
      <c r="WM47" s="6"/>
      <c r="WN47" s="6"/>
      <c r="WO47" s="6"/>
      <c r="WP47" s="6"/>
      <c r="WQ47" s="6"/>
      <c r="WR47" s="6"/>
      <c r="WS47" s="6"/>
      <c r="WT47" s="6"/>
      <c r="WU47" s="6"/>
      <c r="WV47" s="6"/>
      <c r="WW47" s="6"/>
      <c r="WX47" s="6"/>
      <c r="WY47" s="6"/>
      <c r="WZ47" s="6"/>
      <c r="XA47" s="6"/>
      <c r="XB47" s="6"/>
      <c r="XC47" s="6"/>
      <c r="XD47" s="6"/>
      <c r="XE47" s="6"/>
      <c r="XF47" s="6"/>
      <c r="XG47" s="6"/>
      <c r="XH47" s="6"/>
      <c r="XI47" s="6"/>
      <c r="XJ47" s="6"/>
      <c r="XK47" s="6"/>
      <c r="XL47" s="6"/>
      <c r="XM47" s="6"/>
      <c r="XN47" s="6"/>
      <c r="XO47" s="6"/>
      <c r="XP47" s="6"/>
      <c r="XQ47" s="6"/>
      <c r="XR47" s="6"/>
      <c r="XS47" s="6"/>
      <c r="XT47" s="6"/>
      <c r="XU47" s="6"/>
      <c r="XV47" s="6"/>
      <c r="XW47" s="6"/>
      <c r="XX47" s="6"/>
      <c r="XY47" s="6"/>
      <c r="XZ47" s="6"/>
      <c r="YA47" s="6"/>
      <c r="YB47" s="6"/>
      <c r="YC47" s="6"/>
      <c r="YD47" s="6"/>
      <c r="YE47" s="6"/>
      <c r="YF47" s="6"/>
      <c r="YG47" s="6"/>
      <c r="YH47" s="6"/>
      <c r="YI47" s="6"/>
      <c r="YJ47" s="6"/>
      <c r="YK47" s="6"/>
      <c r="YL47" s="6"/>
      <c r="YM47" s="6"/>
      <c r="YN47" s="6"/>
      <c r="YO47" s="6"/>
      <c r="YP47" s="6"/>
      <c r="YQ47" s="6"/>
      <c r="YR47" s="6"/>
      <c r="YS47" s="6"/>
      <c r="YT47" s="6"/>
      <c r="YU47" s="6"/>
      <c r="YV47" s="6"/>
      <c r="YW47" s="6"/>
      <c r="YX47" s="6"/>
      <c r="YY47" s="6"/>
      <c r="YZ47" s="6"/>
      <c r="ZA47" s="6"/>
      <c r="ZB47" s="6"/>
      <c r="ZC47" s="6"/>
      <c r="ZD47" s="6"/>
      <c r="ZE47" s="6"/>
      <c r="ZF47" s="6"/>
      <c r="ZG47" s="6"/>
      <c r="ZH47" s="6"/>
      <c r="ZI47" s="6"/>
      <c r="ZJ47" s="6"/>
      <c r="ZK47" s="6"/>
      <c r="ZL47" s="6"/>
      <c r="ZM47" s="6"/>
      <c r="ZN47" s="6"/>
      <c r="ZO47" s="6"/>
      <c r="ZP47" s="6"/>
      <c r="ZQ47" s="6"/>
      <c r="ZR47" s="6"/>
      <c r="ZS47" s="6"/>
      <c r="ZT47" s="6"/>
      <c r="ZU47" s="6"/>
      <c r="ZV47" s="6"/>
      <c r="ZW47" s="6"/>
      <c r="ZX47" s="6"/>
      <c r="ZY47" s="6"/>
      <c r="ZZ47" s="6"/>
      <c r="AAA47" s="6"/>
      <c r="AAB47" s="6"/>
      <c r="AAC47" s="6"/>
      <c r="AAD47" s="6"/>
      <c r="AAE47" s="6"/>
      <c r="AAF47" s="6"/>
      <c r="AAG47" s="6"/>
      <c r="AAH47" s="6"/>
      <c r="AAI47" s="6"/>
      <c r="AAJ47" s="6"/>
      <c r="AAK47" s="6"/>
      <c r="AAL47" s="6"/>
      <c r="AAM47" s="6"/>
      <c r="AAN47" s="6"/>
      <c r="AAO47" s="6"/>
      <c r="AAP47" s="6"/>
      <c r="AAQ47" s="6"/>
      <c r="AAR47" s="6"/>
      <c r="AAS47" s="6"/>
      <c r="AAT47" s="6"/>
      <c r="AAU47" s="6"/>
      <c r="AAV47" s="6"/>
      <c r="AAW47" s="6"/>
      <c r="AAX47" s="6"/>
      <c r="AAY47" s="6"/>
      <c r="AAZ47" s="6"/>
      <c r="ABA47" s="6"/>
      <c r="ABB47" s="6"/>
      <c r="ABC47" s="6"/>
      <c r="ABD47" s="6"/>
      <c r="ABE47" s="6"/>
      <c r="ABF47" s="6"/>
      <c r="ABG47" s="6"/>
      <c r="ABH47" s="6"/>
      <c r="ABI47" s="6"/>
      <c r="ABJ47" s="6"/>
      <c r="ABK47" s="6"/>
      <c r="ABL47" s="6"/>
      <c r="ABM47" s="6"/>
      <c r="ABN47" s="6"/>
      <c r="ABO47" s="6"/>
      <c r="ABP47" s="6"/>
      <c r="ABQ47" s="6"/>
      <c r="ABR47" s="6"/>
      <c r="ABS47" s="6"/>
      <c r="ABT47" s="6"/>
      <c r="ABU47" s="6"/>
      <c r="ABV47" s="6"/>
      <c r="ABW47" s="6"/>
      <c r="ABX47" s="6"/>
      <c r="ABY47" s="6"/>
      <c r="ABZ47" s="6"/>
      <c r="ACA47" s="6"/>
      <c r="ACB47" s="6"/>
      <c r="ACC47" s="6"/>
      <c r="ACD47" s="6"/>
      <c r="ACE47" s="6"/>
      <c r="ACF47" s="6"/>
      <c r="ACG47" s="6"/>
      <c r="ACH47" s="6"/>
      <c r="ACI47" s="6"/>
      <c r="ACJ47" s="6"/>
      <c r="ACK47" s="6"/>
      <c r="ACL47" s="6"/>
      <c r="ACM47" s="6"/>
      <c r="ACN47" s="6"/>
      <c r="ACO47" s="6"/>
      <c r="ACP47" s="6"/>
      <c r="ACQ47" s="6"/>
      <c r="ACR47" s="6"/>
      <c r="ACS47" s="6"/>
      <c r="ACT47" s="6"/>
      <c r="ACU47" s="6"/>
      <c r="ACV47" s="6"/>
      <c r="ACW47" s="6"/>
      <c r="ACX47" s="6"/>
      <c r="ACY47" s="6"/>
      <c r="ACZ47" s="6"/>
      <c r="ADA47" s="6"/>
      <c r="ADB47" s="6"/>
      <c r="ADC47" s="6"/>
      <c r="ADD47" s="6"/>
      <c r="ADE47" s="6"/>
      <c r="ADF47" s="6"/>
      <c r="ADG47" s="6"/>
      <c r="ADH47" s="6"/>
      <c r="ADI47" s="6"/>
      <c r="ADJ47" s="6"/>
      <c r="ADK47" s="6"/>
      <c r="ADL47" s="6"/>
      <c r="ADM47" s="6"/>
      <c r="ADN47" s="6"/>
      <c r="ADO47" s="6"/>
      <c r="ADP47" s="6"/>
      <c r="ADQ47" s="6"/>
      <c r="ADR47" s="6"/>
      <c r="ADS47" s="6"/>
      <c r="ADT47" s="6"/>
      <c r="ADU47" s="6"/>
      <c r="ADV47" s="6"/>
      <c r="ADW47" s="6"/>
      <c r="ADX47" s="6"/>
      <c r="ADY47" s="6"/>
      <c r="ADZ47" s="6"/>
      <c r="AEA47" s="6"/>
      <c r="AEB47" s="6"/>
      <c r="AEC47" s="6"/>
      <c r="AED47" s="6"/>
      <c r="AEE47" s="6"/>
      <c r="AEF47" s="6"/>
      <c r="AEG47" s="6"/>
      <c r="AEH47" s="6"/>
      <c r="AEI47" s="6"/>
      <c r="AEJ47" s="6"/>
      <c r="AEK47" s="6"/>
      <c r="AEL47" s="6"/>
      <c r="AEM47" s="6"/>
      <c r="AEN47" s="6"/>
      <c r="AEO47" s="6"/>
      <c r="AEP47" s="6"/>
      <c r="AEQ47" s="6"/>
      <c r="AER47" s="6"/>
      <c r="AES47" s="6"/>
      <c r="AET47" s="6"/>
      <c r="AEU47" s="6"/>
      <c r="AEV47" s="6"/>
      <c r="AEW47" s="6"/>
      <c r="AEX47" s="6"/>
      <c r="AEY47" s="6"/>
      <c r="AEZ47" s="6"/>
      <c r="AFA47" s="6"/>
      <c r="AFB47" s="6"/>
      <c r="AFC47" s="6"/>
      <c r="AFD47" s="6"/>
      <c r="AFE47" s="6"/>
      <c r="AFF47" s="6"/>
      <c r="AFG47" s="6"/>
      <c r="AFH47" s="6"/>
      <c r="AFI47" s="6"/>
      <c r="AFJ47" s="6"/>
      <c r="AFK47" s="6"/>
      <c r="AFL47" s="6"/>
      <c r="AFM47" s="6"/>
      <c r="AFN47" s="6"/>
      <c r="AFO47" s="6"/>
      <c r="AFP47" s="6"/>
      <c r="AFQ47" s="6"/>
      <c r="AFR47" s="6"/>
      <c r="AFS47" s="6"/>
      <c r="AFT47" s="6"/>
      <c r="AFU47" s="6"/>
      <c r="AFV47" s="6"/>
      <c r="AFW47" s="6"/>
      <c r="AFX47" s="6"/>
      <c r="AFY47" s="6"/>
      <c r="AFZ47" s="6"/>
      <c r="AGA47" s="6"/>
      <c r="AGB47" s="6"/>
      <c r="AGC47" s="6"/>
      <c r="AGD47" s="6"/>
      <c r="AGE47" s="6"/>
      <c r="AGF47" s="6"/>
      <c r="AGG47" s="6"/>
      <c r="AGH47" s="6"/>
      <c r="AGI47" s="6"/>
      <c r="AGJ47" s="6"/>
      <c r="AGK47" s="6"/>
      <c r="AGL47" s="6"/>
      <c r="AGM47" s="6"/>
      <c r="AGN47" s="6"/>
      <c r="AGO47" s="6"/>
      <c r="AGP47" s="6"/>
      <c r="AGQ47" s="6"/>
      <c r="AGR47" s="6"/>
      <c r="AGS47" s="6"/>
      <c r="AGT47" s="6"/>
      <c r="AGU47" s="6"/>
      <c r="AGV47" s="6"/>
      <c r="AGW47" s="6"/>
      <c r="AGX47" s="6"/>
      <c r="AGY47" s="6"/>
      <c r="AGZ47" s="6"/>
      <c r="AHA47" s="6"/>
      <c r="AHB47" s="6"/>
      <c r="AHC47" s="6"/>
      <c r="AHD47" s="6"/>
      <c r="AHE47" s="6"/>
      <c r="AHF47" s="6"/>
      <c r="AHG47" s="6"/>
      <c r="AHH47" s="6"/>
      <c r="AHI47" s="6"/>
      <c r="AHJ47" s="6"/>
      <c r="AHK47" s="6"/>
      <c r="AHL47" s="6"/>
      <c r="AHM47" s="6"/>
      <c r="AHN47" s="6"/>
      <c r="AHO47" s="6"/>
      <c r="AHP47" s="6"/>
      <c r="AHQ47" s="6"/>
      <c r="AHR47" s="6"/>
      <c r="AHS47" s="6"/>
      <c r="AHT47" s="6"/>
      <c r="AHU47" s="6"/>
      <c r="AHV47" s="6"/>
      <c r="AHW47" s="6"/>
      <c r="AHX47" s="6"/>
      <c r="AHY47" s="6"/>
      <c r="AHZ47" s="6"/>
      <c r="AIA47" s="6"/>
      <c r="AIB47" s="6"/>
      <c r="AIC47" s="6"/>
      <c r="AID47" s="6"/>
      <c r="AIE47" s="6"/>
      <c r="AIF47" s="6"/>
      <c r="AIG47" s="6"/>
      <c r="AIH47" s="6"/>
      <c r="AII47" s="6"/>
      <c r="AIJ47" s="6"/>
      <c r="AIK47" s="6"/>
      <c r="AIL47" s="6"/>
      <c r="AIM47" s="6"/>
      <c r="AIN47" s="6"/>
      <c r="AIO47" s="6"/>
      <c r="AIP47" s="6"/>
      <c r="AIQ47" s="6"/>
      <c r="AIR47" s="6"/>
      <c r="AIS47" s="6"/>
      <c r="AIT47" s="6"/>
      <c r="AIU47" s="6"/>
      <c r="AIV47" s="6"/>
      <c r="AIW47" s="6"/>
      <c r="AIX47" s="6"/>
      <c r="AIY47" s="6"/>
      <c r="AIZ47" s="6"/>
      <c r="AJA47" s="6"/>
      <c r="AJB47" s="6"/>
      <c r="AJC47" s="6"/>
      <c r="AJD47" s="6"/>
      <c r="AJE47" s="6"/>
      <c r="AJF47" s="6"/>
      <c r="AJG47" s="6"/>
      <c r="AJH47" s="6"/>
      <c r="AJI47" s="6"/>
      <c r="AJJ47" s="6"/>
      <c r="AJK47" s="6"/>
      <c r="AJL47" s="6"/>
      <c r="AJM47" s="6"/>
      <c r="AJN47" s="6"/>
      <c r="AJO47" s="6"/>
      <c r="AJP47" s="6"/>
      <c r="AJQ47" s="6"/>
      <c r="AJR47" s="6"/>
      <c r="AJS47" s="6"/>
      <c r="AJT47" s="6"/>
      <c r="AJU47" s="6"/>
      <c r="AJV47" s="6"/>
      <c r="AJW47" s="6"/>
      <c r="AJX47" s="6"/>
      <c r="AJY47" s="6"/>
      <c r="AJZ47" s="6"/>
      <c r="AKA47" s="6"/>
      <c r="AKB47" s="6"/>
      <c r="AKC47" s="6"/>
      <c r="AKD47" s="6"/>
      <c r="AKE47" s="6"/>
      <c r="AKF47" s="6"/>
      <c r="AKG47" s="6"/>
      <c r="AKH47" s="6"/>
      <c r="AKI47" s="6"/>
      <c r="AKJ47" s="6"/>
      <c r="AKK47" s="6"/>
      <c r="AKL47" s="6"/>
      <c r="AKM47" s="6"/>
      <c r="AKN47" s="6"/>
      <c r="AKO47" s="6"/>
      <c r="AKP47" s="6"/>
      <c r="AKQ47" s="6"/>
      <c r="AKR47" s="6"/>
      <c r="AKS47" s="6"/>
      <c r="AKT47" s="6"/>
      <c r="AKU47" s="6"/>
      <c r="AKV47" s="6"/>
      <c r="AKW47" s="6"/>
      <c r="AKX47" s="6"/>
      <c r="AKY47" s="6"/>
      <c r="AKZ47" s="6"/>
      <c r="ALA47" s="6"/>
      <c r="ALB47" s="6"/>
      <c r="ALC47" s="6"/>
      <c r="ALD47" s="6"/>
      <c r="ALE47" s="6"/>
      <c r="ALF47" s="6"/>
      <c r="ALG47" s="6"/>
      <c r="ALH47" s="6"/>
      <c r="ALI47" s="6"/>
      <c r="ALJ47" s="6"/>
      <c r="ALK47" s="6"/>
      <c r="ALL47" s="6"/>
      <c r="ALM47" s="6"/>
      <c r="ALN47" s="6"/>
      <c r="ALO47" s="6"/>
      <c r="ALP47" s="6"/>
      <c r="ALQ47" s="6"/>
      <c r="ALR47" s="6"/>
      <c r="ALS47" s="6"/>
      <c r="ALT47" s="6"/>
      <c r="ALU47" s="6"/>
      <c r="ALV47" s="6"/>
      <c r="ALW47" s="6"/>
      <c r="ALX47" s="6"/>
      <c r="ALY47" s="6"/>
      <c r="ALZ47" s="6"/>
      <c r="AMA47" s="6"/>
      <c r="AMB47" s="6"/>
      <c r="AMC47" s="6"/>
      <c r="AMD47" s="6"/>
      <c r="AME47" s="6"/>
      <c r="AMF47" s="6"/>
      <c r="AMG47" s="6"/>
      <c r="AMH47" s="6"/>
      <c r="AMI47" s="6"/>
      <c r="AMJ47" s="6"/>
      <c r="AMK47" s="6"/>
      <c r="AML47" s="6"/>
      <c r="AMM47" s="6"/>
      <c r="AMN47" s="6"/>
      <c r="AMO47" s="6"/>
      <c r="AMP47" s="6"/>
      <c r="AMQ47" s="6"/>
      <c r="AMR47" s="6"/>
      <c r="AMS47" s="6"/>
      <c r="AMT47" s="6"/>
      <c r="AMU47" s="6"/>
      <c r="AMV47" s="6"/>
      <c r="AMW47" s="6"/>
      <c r="AMX47" s="6"/>
      <c r="AMY47" s="6"/>
      <c r="AMZ47" s="6"/>
      <c r="ANA47" s="6"/>
      <c r="ANB47" s="6"/>
      <c r="ANC47" s="6"/>
      <c r="AND47" s="6"/>
      <c r="ANE47" s="6"/>
      <c r="ANF47" s="6"/>
      <c r="ANG47" s="6"/>
      <c r="ANH47" s="6"/>
      <c r="ANI47" s="6"/>
      <c r="ANJ47" s="6"/>
      <c r="ANK47" s="6"/>
      <c r="ANL47" s="6"/>
      <c r="ANM47" s="6"/>
      <c r="ANN47" s="6"/>
      <c r="ANO47" s="6"/>
      <c r="ANP47" s="6"/>
      <c r="ANQ47" s="6"/>
      <c r="ANR47" s="6"/>
      <c r="ANS47" s="6"/>
      <c r="ANT47" s="6"/>
      <c r="ANU47" s="6"/>
      <c r="ANV47" s="6"/>
      <c r="ANW47" s="6"/>
      <c r="ANX47" s="6"/>
      <c r="ANY47" s="6"/>
      <c r="ANZ47" s="6"/>
      <c r="AOA47" s="6"/>
      <c r="AOB47" s="6"/>
      <c r="AOC47" s="6"/>
      <c r="AOD47" s="6"/>
      <c r="AOE47" s="6"/>
      <c r="AOF47" s="6"/>
      <c r="AOG47" s="6"/>
      <c r="AOH47" s="6"/>
      <c r="AOI47" s="6"/>
      <c r="AOJ47" s="6"/>
      <c r="AOK47" s="6"/>
      <c r="AOL47" s="6"/>
      <c r="AOM47" s="6"/>
      <c r="AON47" s="6"/>
      <c r="AOO47" s="6"/>
      <c r="AOP47" s="6"/>
      <c r="AOQ47" s="6"/>
      <c r="AOR47" s="6"/>
      <c r="AOS47" s="6"/>
      <c r="AOT47" s="6"/>
      <c r="AOU47" s="6"/>
      <c r="AOV47" s="6"/>
      <c r="AOW47" s="6"/>
      <c r="AOX47" s="6"/>
      <c r="AOY47" s="6"/>
      <c r="AOZ47" s="6"/>
      <c r="APA47" s="6"/>
      <c r="APB47" s="6"/>
      <c r="APC47" s="6"/>
      <c r="APD47" s="6"/>
      <c r="APE47" s="6"/>
      <c r="APF47" s="6"/>
      <c r="APG47" s="6"/>
      <c r="APH47" s="6"/>
      <c r="API47" s="6"/>
      <c r="APJ47" s="6"/>
      <c r="APK47" s="6"/>
      <c r="APL47" s="6"/>
      <c r="APM47" s="6"/>
      <c r="APN47" s="6"/>
      <c r="APO47" s="6"/>
      <c r="APP47" s="6"/>
      <c r="APQ47" s="6"/>
      <c r="APR47" s="6"/>
      <c r="APS47" s="6"/>
      <c r="APT47" s="6"/>
      <c r="APU47" s="6"/>
      <c r="APV47" s="6"/>
      <c r="APW47" s="6"/>
      <c r="APX47" s="6"/>
      <c r="APY47" s="6"/>
      <c r="APZ47" s="6"/>
      <c r="AQA47" s="6"/>
      <c r="AQB47" s="6"/>
      <c r="AQC47" s="6"/>
      <c r="AQD47" s="6"/>
      <c r="AQE47" s="6"/>
      <c r="AQF47" s="6"/>
      <c r="AQG47" s="6"/>
      <c r="AQH47" s="6"/>
      <c r="AQI47" s="6"/>
      <c r="AQJ47" s="6"/>
      <c r="AQK47" s="6"/>
      <c r="AQL47" s="6"/>
      <c r="AQM47" s="6"/>
      <c r="AQN47" s="6"/>
      <c r="AQO47" s="6"/>
      <c r="AQP47" s="6"/>
      <c r="AQQ47" s="6"/>
      <c r="AQR47" s="6"/>
      <c r="AQS47" s="6"/>
      <c r="AQT47" s="6"/>
      <c r="AQU47" s="6"/>
      <c r="AQV47" s="6"/>
      <c r="AQW47" s="6"/>
      <c r="AQX47" s="6"/>
      <c r="AQY47" s="6"/>
      <c r="AQZ47" s="6"/>
      <c r="ARA47" s="6"/>
      <c r="ARB47" s="6"/>
      <c r="ARC47" s="6"/>
      <c r="ARD47" s="6"/>
      <c r="ARE47" s="6"/>
      <c r="ARF47" s="6"/>
      <c r="ARG47" s="6"/>
      <c r="ARH47" s="6"/>
      <c r="ARI47" s="6"/>
      <c r="ARJ47" s="6"/>
      <c r="ARK47" s="6"/>
      <c r="ARL47" s="6"/>
      <c r="ARM47" s="6"/>
      <c r="ARN47" s="6"/>
      <c r="ARO47" s="6"/>
      <c r="ARP47" s="6"/>
      <c r="ARQ47" s="6"/>
      <c r="ARR47" s="6"/>
      <c r="ARS47" s="6"/>
      <c r="ART47" s="6"/>
      <c r="ARU47" s="6"/>
      <c r="ARV47" s="6"/>
      <c r="ARW47" s="6"/>
      <c r="ARX47" s="6"/>
      <c r="ARY47" s="6"/>
      <c r="ARZ47" s="6"/>
      <c r="ASA47" s="6"/>
      <c r="ASB47" s="6"/>
      <c r="ASC47" s="6"/>
      <c r="ASD47" s="6"/>
      <c r="ASE47" s="6"/>
      <c r="ASF47" s="6"/>
      <c r="ASG47" s="6"/>
      <c r="ASH47" s="6"/>
      <c r="ASI47" s="6"/>
      <c r="ASJ47" s="6"/>
      <c r="ASK47" s="6"/>
      <c r="ASL47" s="6"/>
      <c r="ASM47" s="6"/>
      <c r="ASN47" s="6"/>
      <c r="ASO47" s="6"/>
      <c r="ASP47" s="6"/>
      <c r="ASQ47" s="6"/>
      <c r="ASR47" s="6"/>
      <c r="ASS47" s="6"/>
      <c r="AST47" s="6"/>
      <c r="ASU47" s="6"/>
      <c r="ASV47" s="6"/>
      <c r="ASW47" s="6"/>
      <c r="ASX47" s="6"/>
      <c r="ASY47" s="6"/>
      <c r="ASZ47" s="6"/>
      <c r="ATA47" s="6"/>
      <c r="ATB47" s="6"/>
      <c r="ATC47" s="6"/>
      <c r="ATD47" s="6"/>
      <c r="ATE47" s="6"/>
      <c r="ATF47" s="6"/>
      <c r="ATG47" s="6"/>
      <c r="ATH47" s="6"/>
      <c r="ATI47" s="6"/>
      <c r="ATJ47" s="6"/>
      <c r="ATK47" s="6"/>
      <c r="ATL47" s="6"/>
      <c r="ATM47" s="6"/>
      <c r="ATN47" s="6"/>
      <c r="ATO47" s="6"/>
      <c r="ATP47" s="6"/>
      <c r="ATQ47" s="6"/>
      <c r="ATR47" s="6"/>
      <c r="ATS47" s="6"/>
      <c r="ATT47" s="6"/>
      <c r="ATU47" s="6"/>
      <c r="ATV47" s="6"/>
      <c r="ATW47" s="6"/>
      <c r="ATX47" s="6"/>
      <c r="ATY47" s="6"/>
      <c r="ATZ47" s="6"/>
      <c r="AUA47" s="6"/>
      <c r="AUB47" s="6"/>
      <c r="AUC47" s="6"/>
      <c r="AUD47" s="6"/>
      <c r="AUE47" s="6"/>
      <c r="AUF47" s="6"/>
      <c r="AUG47" s="6"/>
      <c r="AUH47" s="6"/>
      <c r="AUI47" s="6"/>
      <c r="AUJ47" s="6"/>
      <c r="AUK47" s="6"/>
      <c r="AUL47" s="6"/>
      <c r="AUM47" s="6"/>
      <c r="AUN47" s="6"/>
      <c r="AUO47" s="6"/>
      <c r="AUP47" s="6"/>
      <c r="AUQ47" s="6"/>
      <c r="AUR47" s="6"/>
      <c r="AUS47" s="6"/>
      <c r="AUT47" s="6"/>
      <c r="AUU47" s="6"/>
      <c r="AUV47" s="6"/>
      <c r="AUW47" s="6"/>
      <c r="AUX47" s="6"/>
      <c r="AUY47" s="6"/>
      <c r="AUZ47" s="6"/>
      <c r="AVA47" s="6"/>
      <c r="AVB47" s="6"/>
      <c r="AVC47" s="6"/>
      <c r="AVD47" s="6"/>
      <c r="AVE47" s="6"/>
      <c r="AVF47" s="6"/>
      <c r="AVG47" s="6"/>
      <c r="AVH47" s="6"/>
      <c r="AVI47" s="6"/>
      <c r="AVJ47" s="6"/>
      <c r="AVK47" s="6"/>
      <c r="AVL47" s="6"/>
      <c r="AVM47" s="6"/>
      <c r="AVN47" s="6"/>
      <c r="AVO47" s="6"/>
      <c r="AVP47" s="6"/>
      <c r="AVQ47" s="6"/>
      <c r="AVR47" s="6"/>
      <c r="AVS47" s="6"/>
      <c r="AVT47" s="6"/>
      <c r="AVU47" s="6"/>
      <c r="AVV47" s="6"/>
      <c r="AVW47" s="6"/>
      <c r="AVX47" s="6"/>
      <c r="AVY47" s="6"/>
      <c r="AVZ47" s="6"/>
      <c r="AWA47" s="6"/>
      <c r="AWB47" s="6"/>
      <c r="AWC47" s="6"/>
      <c r="AWD47" s="6"/>
      <c r="AWE47" s="6"/>
      <c r="AWF47" s="6"/>
      <c r="AWG47" s="6"/>
      <c r="AWH47" s="6"/>
      <c r="AWI47" s="6"/>
      <c r="AWJ47" s="6"/>
      <c r="AWK47" s="6"/>
      <c r="AWL47" s="6"/>
      <c r="AWM47" s="6"/>
      <c r="AWN47" s="6"/>
      <c r="AWO47" s="6"/>
      <c r="AWP47" s="6"/>
      <c r="AWQ47" s="6"/>
      <c r="AWR47" s="6"/>
      <c r="AWS47" s="6"/>
      <c r="AWT47" s="6"/>
      <c r="AWU47" s="6"/>
      <c r="AWV47" s="6"/>
      <c r="AWW47" s="6"/>
      <c r="AWX47" s="6"/>
      <c r="AWY47" s="6"/>
      <c r="AWZ47" s="6"/>
      <c r="AXA47" s="6"/>
      <c r="AXB47" s="6"/>
      <c r="AXC47" s="6"/>
      <c r="AXD47" s="6"/>
      <c r="AXE47" s="6"/>
      <c r="AXF47" s="6"/>
      <c r="AXG47" s="6"/>
      <c r="AXH47" s="6"/>
      <c r="AXI47" s="6"/>
      <c r="AXJ47" s="6"/>
      <c r="AXK47" s="6"/>
      <c r="AXL47" s="6"/>
      <c r="AXM47" s="6"/>
      <c r="AXN47" s="6"/>
      <c r="AXO47" s="6"/>
      <c r="AXP47" s="6"/>
      <c r="AXQ47" s="6"/>
      <c r="AXR47" s="6"/>
      <c r="AXS47" s="6"/>
      <c r="AXT47" s="6"/>
      <c r="AXU47" s="6"/>
      <c r="AXV47" s="6"/>
      <c r="AXW47" s="6"/>
      <c r="AXX47" s="6"/>
      <c r="AXY47" s="6"/>
      <c r="AXZ47" s="6"/>
      <c r="AYA47" s="6"/>
      <c r="AYB47" s="6"/>
      <c r="AYC47" s="6"/>
      <c r="AYD47" s="6"/>
      <c r="AYE47" s="6"/>
      <c r="AYF47" s="6"/>
      <c r="AYG47" s="6"/>
      <c r="AYH47" s="6"/>
      <c r="AYI47" s="6"/>
      <c r="AYJ47" s="6"/>
      <c r="AYK47" s="6"/>
      <c r="AYL47" s="6"/>
      <c r="AYM47" s="6"/>
      <c r="AYN47" s="6"/>
      <c r="AYO47" s="6"/>
      <c r="AYP47" s="6"/>
      <c r="AYQ47" s="6"/>
      <c r="AYR47" s="6"/>
      <c r="AYS47" s="6"/>
      <c r="AYT47" s="6"/>
      <c r="AYU47" s="6"/>
      <c r="AYV47" s="6"/>
      <c r="AYW47" s="6"/>
      <c r="AYX47" s="6"/>
      <c r="AYY47" s="6"/>
      <c r="AYZ47" s="6"/>
      <c r="AZA47" s="6"/>
      <c r="AZB47" s="6"/>
      <c r="AZC47" s="6"/>
      <c r="AZD47" s="6"/>
      <c r="AZE47" s="6"/>
      <c r="AZF47" s="6"/>
      <c r="AZG47" s="6"/>
      <c r="AZH47" s="6"/>
      <c r="AZI47" s="6"/>
      <c r="AZJ47" s="6"/>
      <c r="AZK47" s="6"/>
      <c r="AZL47" s="6"/>
      <c r="AZM47" s="6"/>
      <c r="AZN47" s="6"/>
      <c r="AZO47" s="6"/>
      <c r="AZP47" s="6"/>
      <c r="AZQ47" s="6"/>
      <c r="AZR47" s="6"/>
      <c r="AZS47" s="6"/>
      <c r="AZT47" s="6"/>
      <c r="AZU47" s="6"/>
      <c r="AZV47" s="6"/>
      <c r="AZW47" s="6"/>
      <c r="AZX47" s="6"/>
      <c r="AZY47" s="6"/>
      <c r="AZZ47" s="6"/>
      <c r="BAA47" s="6"/>
      <c r="BAB47" s="6"/>
      <c r="BAC47" s="6"/>
      <c r="BAD47" s="6"/>
      <c r="BAE47" s="6"/>
      <c r="BAF47" s="6"/>
      <c r="BAG47" s="6"/>
      <c r="BAH47" s="6"/>
      <c r="BAI47" s="6"/>
      <c r="BAJ47" s="6"/>
      <c r="BAK47" s="6"/>
      <c r="BAL47" s="6"/>
      <c r="BAM47" s="6"/>
      <c r="BAN47" s="6"/>
      <c r="BAO47" s="6"/>
      <c r="BAP47" s="6"/>
      <c r="BAQ47" s="6"/>
      <c r="BAR47" s="6"/>
      <c r="BAS47" s="6"/>
      <c r="BAT47" s="6"/>
      <c r="BAU47" s="6"/>
      <c r="BAV47" s="6"/>
      <c r="BAW47" s="6"/>
      <c r="BAX47" s="6"/>
      <c r="BAY47" s="6"/>
      <c r="BAZ47" s="6"/>
      <c r="BBA47" s="6"/>
      <c r="BBB47" s="6"/>
      <c r="BBC47" s="6"/>
      <c r="BBD47" s="6"/>
      <c r="BBE47" s="6"/>
      <c r="BBF47" s="6"/>
      <c r="BBG47" s="6"/>
      <c r="BBH47" s="6"/>
      <c r="BBI47" s="6"/>
      <c r="BBJ47" s="6"/>
      <c r="BBK47" s="6"/>
      <c r="BBL47" s="6"/>
      <c r="BBM47" s="6"/>
      <c r="BBN47" s="6"/>
      <c r="BBO47" s="6"/>
      <c r="BBP47" s="6"/>
      <c r="BBQ47" s="6"/>
      <c r="BBR47" s="6"/>
      <c r="BBS47" s="6"/>
      <c r="BBT47" s="6"/>
      <c r="BBU47" s="6"/>
      <c r="BBV47" s="6"/>
      <c r="BBW47" s="6"/>
      <c r="BBX47" s="6"/>
      <c r="BBY47" s="6"/>
      <c r="BBZ47" s="6"/>
      <c r="BCA47" s="6"/>
      <c r="BCB47" s="6"/>
      <c r="BCC47" s="6"/>
      <c r="BCD47" s="6"/>
      <c r="BCE47" s="6"/>
      <c r="BCF47" s="6"/>
      <c r="BCG47" s="6"/>
      <c r="BCH47" s="6"/>
      <c r="BCI47" s="6"/>
      <c r="BCJ47" s="6"/>
      <c r="BCK47" s="6"/>
      <c r="BCL47" s="6"/>
      <c r="BCM47" s="6"/>
      <c r="BCN47" s="6"/>
      <c r="BCO47" s="6"/>
      <c r="BCP47" s="6"/>
      <c r="BCQ47" s="6"/>
      <c r="BCR47" s="6"/>
      <c r="BCS47" s="6"/>
      <c r="BCT47" s="6"/>
      <c r="BCU47" s="6"/>
      <c r="BCV47" s="6"/>
      <c r="BCW47" s="6"/>
      <c r="BCX47" s="6"/>
      <c r="BCY47" s="6"/>
      <c r="BCZ47" s="6"/>
      <c r="BDA47" s="6"/>
      <c r="BDB47" s="6"/>
      <c r="BDC47" s="6"/>
      <c r="BDD47" s="6"/>
      <c r="BDE47" s="6"/>
      <c r="BDF47" s="6"/>
      <c r="BDG47" s="6"/>
      <c r="BDH47" s="6"/>
      <c r="BDI47" s="6"/>
      <c r="BDJ47" s="6"/>
      <c r="BDK47" s="6"/>
      <c r="BDL47" s="6"/>
      <c r="BDM47" s="6"/>
      <c r="BDN47" s="6"/>
      <c r="BDO47" s="6"/>
      <c r="BDP47" s="6"/>
      <c r="BDQ47" s="6"/>
      <c r="BDR47" s="6"/>
      <c r="BDS47" s="6"/>
      <c r="BDT47" s="6"/>
      <c r="BDU47" s="6"/>
      <c r="BDV47" s="6"/>
      <c r="BDW47" s="6"/>
      <c r="BDX47" s="6"/>
      <c r="BDY47" s="6"/>
      <c r="BDZ47" s="6"/>
      <c r="BEA47" s="6"/>
      <c r="BEB47" s="6"/>
      <c r="BEC47" s="6"/>
      <c r="BED47" s="6"/>
      <c r="BEE47" s="6"/>
      <c r="BEF47" s="6"/>
      <c r="BEG47" s="6"/>
      <c r="BEH47" s="6"/>
      <c r="BEI47" s="6"/>
      <c r="BEJ47" s="6"/>
      <c r="BEK47" s="6"/>
      <c r="BEL47" s="6"/>
      <c r="BEM47" s="6"/>
      <c r="BEN47" s="6"/>
      <c r="BEO47" s="6"/>
      <c r="BEP47" s="6"/>
      <c r="BEQ47" s="6"/>
      <c r="BER47" s="6"/>
      <c r="BES47" s="6"/>
      <c r="BET47" s="6"/>
      <c r="BEU47" s="6"/>
      <c r="BEV47" s="6"/>
      <c r="BEW47" s="6"/>
      <c r="BEX47" s="6"/>
      <c r="BEY47" s="6"/>
      <c r="BEZ47" s="6"/>
      <c r="BFA47" s="6"/>
      <c r="BFB47" s="6"/>
      <c r="BFC47" s="6"/>
      <c r="BFD47" s="6"/>
      <c r="BFE47" s="6"/>
      <c r="BFF47" s="6"/>
      <c r="BFG47" s="6"/>
      <c r="BFH47" s="6"/>
      <c r="BFI47" s="6"/>
      <c r="BFJ47" s="6"/>
      <c r="BFK47" s="6"/>
      <c r="BFL47" s="6"/>
      <c r="BFM47" s="6"/>
      <c r="BFN47" s="6"/>
      <c r="BFO47" s="6"/>
      <c r="BFP47" s="6"/>
      <c r="BFQ47" s="6"/>
      <c r="BFR47" s="6"/>
      <c r="BFS47" s="6"/>
      <c r="BFT47" s="6"/>
      <c r="BFU47" s="6"/>
      <c r="BFV47" s="6"/>
      <c r="BFW47" s="6"/>
      <c r="BFX47" s="6"/>
      <c r="BFY47" s="6"/>
      <c r="BFZ47" s="6"/>
      <c r="BGA47" s="6"/>
      <c r="BGB47" s="6"/>
      <c r="BGC47" s="6"/>
      <c r="BGD47" s="6"/>
      <c r="BGE47" s="6"/>
      <c r="BGF47" s="6"/>
      <c r="BGG47" s="6"/>
      <c r="BGH47" s="6"/>
      <c r="BGI47" s="6"/>
      <c r="BGJ47" s="6"/>
      <c r="BGK47" s="6"/>
      <c r="BGL47" s="6"/>
      <c r="BGM47" s="6"/>
      <c r="BGN47" s="6"/>
      <c r="BGO47" s="6"/>
      <c r="BGP47" s="6"/>
      <c r="BGQ47" s="6"/>
      <c r="BGR47" s="6"/>
      <c r="BGS47" s="6"/>
      <c r="BGT47" s="6"/>
      <c r="BGU47" s="6"/>
      <c r="BGV47" s="6"/>
      <c r="BGW47" s="6"/>
      <c r="BGX47" s="6"/>
      <c r="BGY47" s="6"/>
      <c r="BGZ47" s="6"/>
      <c r="BHA47" s="6"/>
      <c r="BHB47" s="6"/>
      <c r="BHC47" s="6"/>
      <c r="BHD47" s="6"/>
      <c r="BHE47" s="6"/>
      <c r="BHF47" s="6"/>
      <c r="BHG47" s="6"/>
      <c r="BHH47" s="6"/>
      <c r="BHI47" s="6"/>
      <c r="BHJ47" s="6"/>
      <c r="BHK47" s="6"/>
      <c r="BHL47" s="6"/>
      <c r="BHM47" s="6"/>
      <c r="BHN47" s="6"/>
      <c r="BHO47" s="6"/>
      <c r="BHP47" s="6"/>
      <c r="BHQ47" s="6"/>
      <c r="BHR47" s="6"/>
      <c r="BHS47" s="6"/>
      <c r="BHT47" s="6"/>
      <c r="BHU47" s="6"/>
      <c r="BHV47" s="6"/>
      <c r="BHW47" s="6"/>
      <c r="BHX47" s="6"/>
      <c r="BHY47" s="6"/>
      <c r="BHZ47" s="6"/>
      <c r="BIA47" s="6"/>
      <c r="BIB47" s="6"/>
      <c r="BIC47" s="6"/>
      <c r="BID47" s="6"/>
      <c r="BIE47" s="6"/>
      <c r="BIF47" s="6"/>
    </row>
    <row r="48" spans="1:1592" ht="12" customHeight="1" x14ac:dyDescent="0.2">
      <c r="A48" s="21" t="s">
        <v>61</v>
      </c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2">
        <v>831969</v>
      </c>
      <c r="R48" s="22">
        <v>662599</v>
      </c>
      <c r="S48" s="22">
        <v>498510</v>
      </c>
    </row>
    <row r="49" spans="1:19" ht="12" customHeight="1" x14ac:dyDescent="0.2">
      <c r="A49" s="13"/>
      <c r="B49" s="11"/>
      <c r="C49" s="11"/>
      <c r="D49" s="11"/>
      <c r="E49" s="11"/>
      <c r="F49" s="11"/>
      <c r="G49" s="11"/>
      <c r="H49" s="11"/>
      <c r="I49" s="11"/>
      <c r="J49" s="11"/>
      <c r="K49" s="12"/>
      <c r="L49" s="11"/>
      <c r="M49" s="12"/>
      <c r="N49" s="12"/>
      <c r="O49" s="12"/>
      <c r="P49" s="12"/>
      <c r="Q49" s="12"/>
      <c r="R49" s="12"/>
      <c r="S49" s="12"/>
    </row>
    <row r="50" spans="1:19" ht="12" customHeight="1" x14ac:dyDescent="0.2">
      <c r="A50" s="21" t="s">
        <v>19</v>
      </c>
      <c r="B50" s="22">
        <v>53422045</v>
      </c>
      <c r="C50" s="22">
        <v>57647942</v>
      </c>
      <c r="D50" s="22">
        <v>57235759</v>
      </c>
      <c r="E50" s="22">
        <v>55502114</v>
      </c>
      <c r="F50" s="22">
        <v>61482369.000000007</v>
      </c>
      <c r="G50" s="22">
        <v>61958015</v>
      </c>
      <c r="H50" s="22">
        <v>51902720.799999997</v>
      </c>
      <c r="I50" s="22">
        <v>53347417</v>
      </c>
      <c r="J50" s="22">
        <v>52399396</v>
      </c>
      <c r="K50" s="22">
        <v>50023062</v>
      </c>
      <c r="L50" s="22">
        <v>50601864</v>
      </c>
      <c r="M50" s="22">
        <v>55223365</v>
      </c>
      <c r="N50" s="22">
        <v>55754146.679999992</v>
      </c>
      <c r="O50" s="22">
        <v>59605029.219999999</v>
      </c>
      <c r="P50" s="22">
        <v>53680965.139999993</v>
      </c>
      <c r="Q50" s="22"/>
      <c r="R50" s="22"/>
      <c r="S50" s="22"/>
    </row>
    <row r="51" spans="1:19" ht="12" customHeight="1" x14ac:dyDescent="0.2">
      <c r="A51" s="10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 ht="12" customHeight="1" x14ac:dyDescent="0.2">
      <c r="A52" s="21" t="s">
        <v>62</v>
      </c>
      <c r="B52" s="22">
        <v>6000000</v>
      </c>
      <c r="C52" s="22">
        <v>1873084</v>
      </c>
      <c r="D52" s="22">
        <v>2746483</v>
      </c>
      <c r="E52" s="22">
        <v>3296362</v>
      </c>
      <c r="F52" s="22">
        <v>2586065</v>
      </c>
      <c r="G52" s="22">
        <v>1182059</v>
      </c>
      <c r="H52" s="22">
        <v>1296533</v>
      </c>
      <c r="I52" s="22">
        <v>2300000</v>
      </c>
      <c r="J52" s="22">
        <v>2283705</v>
      </c>
      <c r="K52" s="22">
        <v>2500000</v>
      </c>
      <c r="L52" s="22">
        <v>2617000</v>
      </c>
      <c r="M52" s="22">
        <v>2861690</v>
      </c>
      <c r="N52" s="22">
        <v>2807111.93</v>
      </c>
      <c r="O52" s="22">
        <v>2993470.04</v>
      </c>
      <c r="P52" s="22">
        <v>3040000</v>
      </c>
      <c r="Q52" s="22"/>
      <c r="R52" s="22"/>
      <c r="S52" s="22"/>
    </row>
    <row r="53" spans="1:19" ht="12" customHeight="1" x14ac:dyDescent="0.2">
      <c r="A53" s="10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 ht="12" customHeight="1" x14ac:dyDescent="0.2">
      <c r="A54" s="21" t="s">
        <v>20</v>
      </c>
      <c r="B54" s="22">
        <v>59422045</v>
      </c>
      <c r="C54" s="22">
        <v>59521026</v>
      </c>
      <c r="D54" s="22">
        <v>59982242</v>
      </c>
      <c r="E54" s="22">
        <v>58798476</v>
      </c>
      <c r="F54" s="22">
        <v>64974645.150000006</v>
      </c>
      <c r="G54" s="22">
        <v>63140074</v>
      </c>
      <c r="H54" s="22">
        <v>53199253.799999997</v>
      </c>
      <c r="I54" s="22">
        <v>55647417</v>
      </c>
      <c r="J54" s="22">
        <v>54683101</v>
      </c>
      <c r="K54" s="22">
        <v>52523062</v>
      </c>
      <c r="L54" s="22">
        <v>53218864</v>
      </c>
      <c r="M54" s="22">
        <v>58085055</v>
      </c>
      <c r="N54" s="22">
        <v>58561258.609999992</v>
      </c>
      <c r="O54" s="22">
        <v>62598499.259999998</v>
      </c>
      <c r="P54" s="22">
        <v>56720965.139999993</v>
      </c>
      <c r="Q54" s="22">
        <v>59670414</v>
      </c>
      <c r="R54" s="22">
        <v>61106003</v>
      </c>
      <c r="S54" s="22">
        <v>59935930</v>
      </c>
    </row>
    <row r="56" spans="1:19" x14ac:dyDescent="0.2">
      <c r="A56" s="16" t="s">
        <v>34</v>
      </c>
    </row>
    <row r="57" spans="1:19" x14ac:dyDescent="0.2">
      <c r="A57" s="17" t="s">
        <v>40</v>
      </c>
    </row>
    <row r="58" spans="1:19" x14ac:dyDescent="0.2">
      <c r="A58" s="17" t="s">
        <v>44</v>
      </c>
    </row>
    <row r="59" spans="1:19" x14ac:dyDescent="0.2">
      <c r="A59" s="17" t="s">
        <v>43</v>
      </c>
    </row>
    <row r="60" spans="1:19" x14ac:dyDescent="0.2">
      <c r="A60" s="17" t="s">
        <v>69</v>
      </c>
    </row>
    <row r="61" spans="1:19" x14ac:dyDescent="0.2">
      <c r="A61" s="16" t="s">
        <v>70</v>
      </c>
    </row>
    <row r="62" spans="1:19" x14ac:dyDescent="0.2">
      <c r="A62" s="18" t="s">
        <v>53</v>
      </c>
    </row>
    <row r="63" spans="1:19" x14ac:dyDescent="0.2">
      <c r="A63" s="18" t="s">
        <v>65</v>
      </c>
    </row>
    <row r="65" spans="1:1" x14ac:dyDescent="0.2">
      <c r="A65" s="16" t="s">
        <v>3</v>
      </c>
    </row>
  </sheetData>
  <mergeCells count="1">
    <mergeCell ref="A2:A3"/>
  </mergeCells>
  <pageMargins left="0.7" right="0.7" top="0.78740157499999996" bottom="0.78740157499999996" header="0.3" footer="0.3"/>
  <pageSetup paperSize="9" scale="67" orientation="portrait" r:id="rId1"/>
  <colBreaks count="1" manualBreakCount="1">
    <brk id="10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27</vt:lpstr>
    </vt:vector>
  </TitlesOfParts>
  <Company>EVD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Bühlmann Monique BLW</cp:lastModifiedBy>
  <cp:lastPrinted>2015-09-09T08:35:24Z</cp:lastPrinted>
  <dcterms:created xsi:type="dcterms:W3CDTF">2011-09-15T10:17:54Z</dcterms:created>
  <dcterms:modified xsi:type="dcterms:W3CDTF">2016-09-22T15:32:26Z</dcterms:modified>
</cp:coreProperties>
</file>